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/>
  <mc:AlternateContent xmlns:mc="http://schemas.openxmlformats.org/markup-compatibility/2006">
    <mc:Choice Requires="x15">
      <x15ac:absPath xmlns:x15ac="http://schemas.microsoft.com/office/spreadsheetml/2010/11/ac" url="/Volumes/U2SPEED/"/>
    </mc:Choice>
  </mc:AlternateContent>
  <xr:revisionPtr revIDLastSave="0" documentId="8_{1138370F-4D56-6D4C-A416-6C64965901DB}" xr6:coauthVersionLast="47" xr6:coauthVersionMax="47" xr10:uidLastSave="{00000000-0000-0000-0000-000000000000}"/>
  <bookViews>
    <workbookView xWindow="0" yWindow="500" windowWidth="19420" windowHeight="10420" firstSheet="2" activeTab="10" xr2:uid="{00000000-000D-0000-FFFF-FFFF00000000}"/>
  </bookViews>
  <sheets>
    <sheet name="M senior" sheetId="1" r:id="rId1"/>
    <sheet name="M 40+" sheetId="2" r:id="rId2"/>
    <sheet name="M 50+" sheetId="3" r:id="rId3"/>
    <sheet name="m 60+" sheetId="4" r:id="rId4"/>
    <sheet name="V senior" sheetId="5" r:id="rId5"/>
    <sheet name="V 40+" sheetId="6" r:id="rId6"/>
    <sheet name="V 50+" sheetId="7" r:id="rId7"/>
    <sheet name="V 60+" sheetId="8" r:id="rId8"/>
    <sheet name="M Overall" sheetId="9" r:id="rId9"/>
    <sheet name="V Overall" sheetId="10" r:id="rId10"/>
    <sheet name="5km Mannen" sheetId="12" r:id="rId11"/>
    <sheet name="5km Vrouwen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2" l="1"/>
  <c r="W7" i="2"/>
  <c r="W7" i="13" l="1"/>
  <c r="W6" i="13"/>
  <c r="W5" i="13"/>
  <c r="W6" i="10"/>
  <c r="W20" i="10"/>
  <c r="W5" i="10"/>
  <c r="W6" i="9"/>
  <c r="W5" i="9"/>
  <c r="W6" i="8"/>
  <c r="W5" i="8"/>
  <c r="W6" i="7"/>
  <c r="W5" i="7"/>
  <c r="W5" i="5"/>
  <c r="W7" i="4"/>
  <c r="W5" i="4"/>
  <c r="W7" i="3"/>
  <c r="W5" i="3"/>
  <c r="W18" i="2"/>
  <c r="W12" i="2"/>
  <c r="W5" i="2"/>
  <c r="W8" i="1"/>
  <c r="W6" i="1"/>
  <c r="W5" i="1"/>
  <c r="W18" i="9"/>
  <c r="W132" i="2" l="1"/>
  <c r="X132" i="2"/>
  <c r="W141" i="2"/>
  <c r="X141" i="2"/>
  <c r="W144" i="2"/>
  <c r="X144" i="2"/>
  <c r="W138" i="2"/>
  <c r="X138" i="2"/>
  <c r="W142" i="2"/>
  <c r="X142" i="2"/>
  <c r="W127" i="2"/>
  <c r="X127" i="2"/>
  <c r="W124" i="2"/>
  <c r="X124" i="2"/>
  <c r="W145" i="2"/>
  <c r="X145" i="2"/>
  <c r="W140" i="2"/>
  <c r="X140" i="2"/>
  <c r="W121" i="2"/>
  <c r="X121" i="2"/>
  <c r="W102" i="2"/>
  <c r="X102" i="2"/>
  <c r="W57" i="2"/>
  <c r="X57" i="2"/>
  <c r="W134" i="2"/>
  <c r="X134" i="2"/>
  <c r="W50" i="2"/>
  <c r="X50" i="2"/>
  <c r="W133" i="2"/>
  <c r="X133" i="2"/>
  <c r="W146" i="2"/>
  <c r="X146" i="2"/>
  <c r="W131" i="2"/>
  <c r="X131" i="2"/>
  <c r="W129" i="2"/>
  <c r="X129" i="2"/>
  <c r="W59" i="2"/>
  <c r="X59" i="2"/>
  <c r="W152" i="2"/>
  <c r="X152" i="2"/>
  <c r="W154" i="2"/>
  <c r="X154" i="2"/>
  <c r="W155" i="2"/>
  <c r="X155" i="2"/>
  <c r="W156" i="2"/>
  <c r="X156" i="2"/>
  <c r="W157" i="2"/>
  <c r="X157" i="2"/>
  <c r="W158" i="2"/>
  <c r="X158" i="2"/>
  <c r="W159" i="2"/>
  <c r="X159" i="2"/>
  <c r="W160" i="2"/>
  <c r="X160" i="2"/>
  <c r="W161" i="2"/>
  <c r="X161" i="2"/>
  <c r="W162" i="2"/>
  <c r="X162" i="2"/>
  <c r="W163" i="2"/>
  <c r="X163" i="2"/>
  <c r="W164" i="2"/>
  <c r="X164" i="2"/>
  <c r="W165" i="2"/>
  <c r="X165" i="2"/>
  <c r="W166" i="2"/>
  <c r="X166" i="2"/>
  <c r="W167" i="2"/>
  <c r="X167" i="2"/>
  <c r="W168" i="2"/>
  <c r="X168" i="2"/>
  <c r="W169" i="2"/>
  <c r="X169" i="2"/>
  <c r="W170" i="2"/>
  <c r="X170" i="2"/>
  <c r="W171" i="2"/>
  <c r="X171" i="2"/>
  <c r="W172" i="2"/>
  <c r="X172" i="2"/>
  <c r="W173" i="2"/>
  <c r="X173" i="2"/>
  <c r="W174" i="2"/>
  <c r="X174" i="2"/>
  <c r="W175" i="2"/>
  <c r="X175" i="2"/>
  <c r="W176" i="2"/>
  <c r="X176" i="2"/>
  <c r="W177" i="2"/>
  <c r="X177" i="2"/>
  <c r="W178" i="2"/>
  <c r="X178" i="2"/>
  <c r="W179" i="2"/>
  <c r="X179" i="2"/>
  <c r="W180" i="2"/>
  <c r="X180" i="2"/>
  <c r="W181" i="2"/>
  <c r="X181" i="2"/>
  <c r="W182" i="2"/>
  <c r="X182" i="2"/>
  <c r="W183" i="2"/>
  <c r="X183" i="2"/>
  <c r="W184" i="2"/>
  <c r="X184" i="2"/>
  <c r="W185" i="2"/>
  <c r="X185" i="2"/>
  <c r="W186" i="2"/>
  <c r="X186" i="2"/>
  <c r="W187" i="2"/>
  <c r="X187" i="2"/>
  <c r="W188" i="2"/>
  <c r="X188" i="2"/>
  <c r="W189" i="2"/>
  <c r="X189" i="2"/>
  <c r="W190" i="2"/>
  <c r="X190" i="2"/>
  <c r="W191" i="2"/>
  <c r="X191" i="2"/>
  <c r="W192" i="2"/>
  <c r="X192" i="2"/>
  <c r="W193" i="2"/>
  <c r="X193" i="2"/>
  <c r="W194" i="2"/>
  <c r="X194" i="2"/>
  <c r="W195" i="2"/>
  <c r="X195" i="2"/>
  <c r="W196" i="2"/>
  <c r="X196" i="2"/>
  <c r="W197" i="2"/>
  <c r="X197" i="2"/>
  <c r="W198" i="2"/>
  <c r="X198" i="2"/>
  <c r="W199" i="2"/>
  <c r="X199" i="2"/>
  <c r="W200" i="2"/>
  <c r="X200" i="2"/>
  <c r="W201" i="2"/>
  <c r="X201" i="2"/>
  <c r="W202" i="2"/>
  <c r="X202" i="2"/>
  <c r="W203" i="2"/>
  <c r="X203" i="2"/>
  <c r="W204" i="2"/>
  <c r="X204" i="2"/>
  <c r="W205" i="2"/>
  <c r="X205" i="2"/>
  <c r="W206" i="2"/>
  <c r="X206" i="2"/>
  <c r="W207" i="2"/>
  <c r="X207" i="2"/>
  <c r="W208" i="2"/>
  <c r="X208" i="2"/>
  <c r="W209" i="2"/>
  <c r="X209" i="2"/>
  <c r="W210" i="2"/>
  <c r="X210" i="2"/>
  <c r="W211" i="2"/>
  <c r="X211" i="2"/>
  <c r="W106" i="5" l="1"/>
  <c r="X106" i="5"/>
  <c r="W127" i="5"/>
  <c r="X127" i="5"/>
  <c r="W112" i="5"/>
  <c r="X112" i="5"/>
  <c r="W117" i="5"/>
  <c r="X117" i="5"/>
  <c r="W121" i="5"/>
  <c r="X121" i="5"/>
  <c r="W120" i="5"/>
  <c r="X120" i="5"/>
  <c r="W104" i="5"/>
  <c r="X104" i="5"/>
  <c r="W23" i="5"/>
  <c r="X23" i="5"/>
  <c r="W114" i="5"/>
  <c r="X114" i="5"/>
  <c r="W128" i="5"/>
  <c r="X128" i="5"/>
  <c r="W122" i="5"/>
  <c r="X122" i="5"/>
  <c r="W126" i="5"/>
  <c r="X126" i="5"/>
  <c r="W125" i="5"/>
  <c r="X125" i="5"/>
  <c r="W131" i="5"/>
  <c r="X131" i="5"/>
  <c r="W118" i="5"/>
  <c r="X118" i="5"/>
  <c r="W113" i="5"/>
  <c r="X113" i="5"/>
  <c r="W119" i="5"/>
  <c r="X119" i="5"/>
  <c r="W107" i="5"/>
  <c r="X107" i="5"/>
  <c r="W132" i="5"/>
  <c r="X132" i="5"/>
  <c r="W111" i="5"/>
  <c r="X111" i="5"/>
  <c r="W129" i="5"/>
  <c r="X129" i="5"/>
  <c r="W36" i="5"/>
  <c r="X36" i="5"/>
  <c r="W24" i="5"/>
  <c r="X24" i="5"/>
  <c r="W133" i="5"/>
  <c r="X133" i="5"/>
  <c r="W124" i="5"/>
  <c r="X124" i="5"/>
  <c r="W135" i="5"/>
  <c r="X135" i="5"/>
  <c r="W136" i="5"/>
  <c r="X136" i="5"/>
  <c r="W137" i="5"/>
  <c r="X137" i="5"/>
  <c r="W138" i="5"/>
  <c r="X138" i="5"/>
  <c r="W139" i="5"/>
  <c r="X139" i="5"/>
  <c r="W140" i="5"/>
  <c r="X140" i="5"/>
  <c r="W141" i="5"/>
  <c r="X141" i="5"/>
  <c r="W142" i="5"/>
  <c r="X142" i="5"/>
  <c r="W143" i="5"/>
  <c r="X143" i="5"/>
  <c r="W144" i="5"/>
  <c r="X144" i="5"/>
  <c r="W145" i="5"/>
  <c r="X145" i="5"/>
  <c r="W146" i="5"/>
  <c r="X146" i="5"/>
  <c r="W147" i="5"/>
  <c r="X147" i="5"/>
  <c r="W148" i="5"/>
  <c r="X148" i="5"/>
  <c r="W149" i="5"/>
  <c r="X149" i="5"/>
  <c r="W150" i="5"/>
  <c r="X150" i="5"/>
  <c r="W151" i="5"/>
  <c r="X151" i="5"/>
  <c r="W152" i="5"/>
  <c r="X152" i="5"/>
  <c r="W153" i="5"/>
  <c r="X153" i="5"/>
  <c r="W154" i="5"/>
  <c r="X154" i="5"/>
  <c r="W155" i="5"/>
  <c r="X155" i="5"/>
  <c r="W156" i="5"/>
  <c r="X156" i="5"/>
  <c r="W157" i="5"/>
  <c r="X157" i="5"/>
  <c r="W158" i="5"/>
  <c r="X158" i="5"/>
  <c r="W159" i="5"/>
  <c r="X159" i="5"/>
  <c r="W160" i="5"/>
  <c r="X160" i="5"/>
  <c r="W161" i="5"/>
  <c r="X161" i="5"/>
  <c r="W162" i="5"/>
  <c r="X162" i="5"/>
  <c r="W163" i="5"/>
  <c r="X163" i="5"/>
  <c r="W164" i="5"/>
  <c r="X164" i="5"/>
  <c r="W165" i="5"/>
  <c r="X165" i="5"/>
  <c r="W166" i="5"/>
  <c r="X166" i="5"/>
  <c r="W167" i="5"/>
  <c r="X167" i="5"/>
  <c r="W168" i="5"/>
  <c r="X168" i="5"/>
  <c r="W169" i="5"/>
  <c r="X169" i="5"/>
  <c r="W133" i="1" l="1"/>
  <c r="X133" i="1"/>
  <c r="W157" i="1"/>
  <c r="X157" i="1"/>
  <c r="W165" i="1"/>
  <c r="X165" i="1"/>
  <c r="W150" i="1"/>
  <c r="X150" i="1"/>
  <c r="W176" i="1"/>
  <c r="X176" i="1"/>
  <c r="W166" i="1"/>
  <c r="X166" i="1"/>
  <c r="W155" i="1"/>
  <c r="X155" i="1"/>
  <c r="W137" i="1"/>
  <c r="X137" i="1"/>
  <c r="W152" i="1"/>
  <c r="X152" i="1"/>
  <c r="W178" i="1"/>
  <c r="X178" i="1"/>
  <c r="W144" i="1"/>
  <c r="X144" i="1"/>
  <c r="W163" i="1"/>
  <c r="X163" i="1"/>
  <c r="W173" i="1"/>
  <c r="X173" i="1"/>
  <c r="W172" i="1"/>
  <c r="X172" i="1"/>
  <c r="W167" i="1"/>
  <c r="X167" i="1"/>
  <c r="W169" i="1"/>
  <c r="X169" i="1"/>
  <c r="W143" i="1"/>
  <c r="X143" i="1"/>
  <c r="W148" i="1"/>
  <c r="X148" i="1"/>
  <c r="W149" i="1"/>
  <c r="X149" i="1"/>
  <c r="W151" i="1"/>
  <c r="X151" i="1"/>
  <c r="W132" i="1"/>
  <c r="X132" i="1"/>
  <c r="W170" i="1"/>
  <c r="X170" i="1"/>
  <c r="W136" i="1"/>
  <c r="X136" i="1"/>
  <c r="W146" i="1"/>
  <c r="X146" i="1"/>
  <c r="W171" i="1"/>
  <c r="X171" i="1"/>
  <c r="W183" i="1"/>
  <c r="X183" i="1"/>
  <c r="W174" i="1"/>
  <c r="X174" i="1"/>
  <c r="W147" i="1"/>
  <c r="X147" i="1"/>
  <c r="W138" i="1"/>
  <c r="X138" i="1"/>
  <c r="W159" i="1"/>
  <c r="X159" i="1"/>
  <c r="W160" i="1"/>
  <c r="X160" i="1"/>
  <c r="W161" i="1"/>
  <c r="X161" i="1"/>
  <c r="W175" i="1"/>
  <c r="X175" i="1"/>
  <c r="W140" i="1"/>
  <c r="X140" i="1"/>
  <c r="W162" i="1"/>
  <c r="X162" i="1"/>
  <c r="W134" i="1"/>
  <c r="X134" i="1"/>
  <c r="W141" i="1"/>
  <c r="X141" i="1"/>
  <c r="W135" i="1"/>
  <c r="X135" i="1"/>
  <c r="W139" i="1"/>
  <c r="X139" i="1"/>
  <c r="W154" i="1"/>
  <c r="X154" i="1"/>
  <c r="W52" i="1"/>
  <c r="X52" i="1"/>
  <c r="W60" i="1"/>
  <c r="X60" i="1"/>
  <c r="W65" i="1"/>
  <c r="X65" i="1"/>
  <c r="W68" i="1"/>
  <c r="X68" i="1"/>
  <c r="W70" i="1"/>
  <c r="X70" i="1"/>
  <c r="W74" i="1"/>
  <c r="X74" i="1"/>
  <c r="W80" i="1"/>
  <c r="X80" i="1"/>
  <c r="W87" i="1"/>
  <c r="X87" i="1"/>
  <c r="W182" i="1"/>
  <c r="X182" i="1"/>
  <c r="W91" i="1"/>
  <c r="X91" i="1"/>
  <c r="W95" i="1"/>
  <c r="X95" i="1"/>
  <c r="W97" i="1"/>
  <c r="X97" i="1"/>
  <c r="W181" i="1"/>
  <c r="X181" i="1"/>
  <c r="W107" i="1"/>
  <c r="X107" i="1"/>
  <c r="W110" i="1"/>
  <c r="X110" i="1"/>
  <c r="W190" i="1"/>
  <c r="X190" i="1"/>
  <c r="W191" i="1"/>
  <c r="X191" i="1"/>
  <c r="W192" i="1"/>
  <c r="X192" i="1"/>
  <c r="W193" i="1"/>
  <c r="X193" i="1"/>
  <c r="W194" i="1"/>
  <c r="X194" i="1"/>
  <c r="W195" i="1"/>
  <c r="X195" i="1"/>
  <c r="W196" i="1"/>
  <c r="X196" i="1"/>
  <c r="W197" i="1"/>
  <c r="X197" i="1"/>
  <c r="W198" i="1"/>
  <c r="X198" i="1"/>
  <c r="W199" i="1"/>
  <c r="X199" i="1"/>
  <c r="W200" i="1"/>
  <c r="X200" i="1"/>
  <c r="W201" i="1"/>
  <c r="X201" i="1"/>
  <c r="W202" i="1"/>
  <c r="X202" i="1"/>
  <c r="W203" i="1"/>
  <c r="X203" i="1"/>
  <c r="W204" i="1"/>
  <c r="X204" i="1"/>
  <c r="W205" i="1"/>
  <c r="X205" i="1"/>
  <c r="W206" i="1"/>
  <c r="X206" i="1"/>
  <c r="W207" i="1"/>
  <c r="X207" i="1"/>
  <c r="W208" i="1"/>
  <c r="X208" i="1"/>
  <c r="W209" i="1"/>
  <c r="X209" i="1"/>
  <c r="W210" i="1"/>
  <c r="X210" i="1"/>
  <c r="W211" i="1"/>
  <c r="X211" i="1"/>
  <c r="W212" i="1"/>
  <c r="X212" i="1"/>
  <c r="W213" i="1"/>
  <c r="X213" i="1"/>
  <c r="W214" i="1"/>
  <c r="X214" i="1"/>
  <c r="W215" i="1"/>
  <c r="X215" i="1"/>
  <c r="W216" i="1"/>
  <c r="X216" i="1"/>
  <c r="W217" i="1"/>
  <c r="X217" i="1"/>
  <c r="W218" i="1"/>
  <c r="X218" i="1"/>
  <c r="W219" i="1"/>
  <c r="X219" i="1"/>
  <c r="W220" i="1"/>
  <c r="X220" i="1"/>
  <c r="W221" i="1"/>
  <c r="X221" i="1"/>
  <c r="W222" i="1"/>
  <c r="X222" i="1"/>
  <c r="W223" i="1"/>
  <c r="X223" i="1"/>
  <c r="W224" i="1"/>
  <c r="X224" i="1"/>
  <c r="W225" i="1"/>
  <c r="X225" i="1"/>
  <c r="W226" i="1"/>
  <c r="X226" i="1"/>
  <c r="W227" i="1"/>
  <c r="X227" i="1"/>
  <c r="W228" i="1"/>
  <c r="X228" i="1"/>
  <c r="W229" i="1"/>
  <c r="X229" i="1"/>
  <c r="W230" i="1"/>
  <c r="X230" i="1"/>
  <c r="W231" i="1"/>
  <c r="X231" i="1"/>
  <c r="W232" i="1"/>
  <c r="X232" i="1"/>
  <c r="W233" i="1"/>
  <c r="X233" i="1"/>
  <c r="W234" i="1"/>
  <c r="X234" i="1"/>
  <c r="W235" i="1"/>
  <c r="X235" i="1"/>
  <c r="W45" i="6" l="1"/>
  <c r="X45" i="6"/>
  <c r="W48" i="6"/>
  <c r="X48" i="6"/>
  <c r="W51" i="6"/>
  <c r="X51" i="6"/>
  <c r="W52" i="6"/>
  <c r="X52" i="6"/>
  <c r="W71" i="6"/>
  <c r="X71" i="6"/>
  <c r="W56" i="6"/>
  <c r="X56" i="6"/>
  <c r="W74" i="6"/>
  <c r="X74" i="6"/>
  <c r="W38" i="6"/>
  <c r="X38" i="6"/>
  <c r="W73" i="6"/>
  <c r="X73" i="6"/>
  <c r="W60" i="6"/>
  <c r="X60" i="6"/>
  <c r="W62" i="6"/>
  <c r="X62" i="6"/>
  <c r="W64" i="6"/>
  <c r="X64" i="6"/>
  <c r="W34" i="6"/>
  <c r="X34" i="6"/>
  <c r="W68" i="6"/>
  <c r="X68" i="6"/>
  <c r="W69" i="6"/>
  <c r="X69" i="6"/>
  <c r="W47" i="6"/>
  <c r="X47" i="6"/>
  <c r="W76" i="6"/>
  <c r="X76" i="6"/>
  <c r="W77" i="6"/>
  <c r="X77" i="6"/>
  <c r="W78" i="6"/>
  <c r="X78" i="6"/>
  <c r="W79" i="6"/>
  <c r="X79" i="6"/>
  <c r="W80" i="6"/>
  <c r="X80" i="6"/>
  <c r="W81" i="6"/>
  <c r="X81" i="6"/>
  <c r="W82" i="6"/>
  <c r="X82" i="6"/>
  <c r="W83" i="6"/>
  <c r="X83" i="6"/>
  <c r="W84" i="6"/>
  <c r="X84" i="6"/>
  <c r="W85" i="6"/>
  <c r="X85" i="6"/>
  <c r="W86" i="6"/>
  <c r="X86" i="6"/>
  <c r="W38" i="7" l="1"/>
  <c r="X5" i="13" l="1"/>
  <c r="W13" i="13"/>
  <c r="X13" i="13"/>
  <c r="X6" i="13"/>
  <c r="X7" i="13"/>
  <c r="W19" i="13"/>
  <c r="X19" i="13"/>
  <c r="W22" i="13"/>
  <c r="X22" i="13"/>
  <c r="W28" i="13"/>
  <c r="X28" i="13"/>
  <c r="W32" i="13"/>
  <c r="X32" i="13"/>
  <c r="W37" i="13"/>
  <c r="X37" i="13"/>
  <c r="W42" i="13"/>
  <c r="X42" i="13"/>
  <c r="W49" i="13"/>
  <c r="X49" i="13"/>
  <c r="W54" i="13"/>
  <c r="X54" i="13"/>
  <c r="W61" i="13"/>
  <c r="X61" i="13"/>
  <c r="W68" i="13"/>
  <c r="X68" i="13"/>
  <c r="W74" i="13"/>
  <c r="X74" i="13"/>
  <c r="W16" i="13"/>
  <c r="X16" i="13"/>
  <c r="W14" i="13"/>
  <c r="X14" i="13"/>
  <c r="W12" i="13"/>
  <c r="X12" i="13"/>
  <c r="W78" i="13"/>
  <c r="X78" i="13"/>
  <c r="W17" i="13"/>
  <c r="X17" i="13"/>
  <c r="W15" i="13"/>
  <c r="X15" i="13"/>
  <c r="W11" i="13"/>
  <c r="X11" i="13"/>
  <c r="W26" i="13"/>
  <c r="X26" i="13"/>
  <c r="W33" i="13"/>
  <c r="X33" i="13"/>
  <c r="W36" i="13"/>
  <c r="X36" i="13"/>
  <c r="W44" i="13"/>
  <c r="X44" i="13"/>
  <c r="W48" i="13"/>
  <c r="X48" i="13"/>
  <c r="W57" i="13"/>
  <c r="X57" i="13"/>
  <c r="W63" i="13"/>
  <c r="X63" i="13"/>
  <c r="W69" i="13"/>
  <c r="X69" i="13"/>
  <c r="W72" i="13"/>
  <c r="X72" i="13"/>
  <c r="W18" i="13"/>
  <c r="X18" i="13"/>
  <c r="W21" i="13"/>
  <c r="X21" i="13"/>
  <c r="W24" i="13"/>
  <c r="X24" i="13"/>
  <c r="W29" i="13"/>
  <c r="X29" i="13"/>
  <c r="W31" i="13"/>
  <c r="X31" i="13"/>
  <c r="W40" i="13"/>
  <c r="X40" i="13"/>
  <c r="W41" i="13"/>
  <c r="X41" i="13"/>
  <c r="W47" i="13"/>
  <c r="X47" i="13"/>
  <c r="W55" i="13"/>
  <c r="X55" i="13"/>
  <c r="W60" i="13"/>
  <c r="X60" i="13"/>
  <c r="W67" i="13"/>
  <c r="X67" i="13"/>
  <c r="W71" i="13"/>
  <c r="X71" i="13"/>
  <c r="W76" i="13"/>
  <c r="X76" i="13"/>
  <c r="W20" i="13"/>
  <c r="X20" i="13"/>
  <c r="W9" i="13"/>
  <c r="X9" i="13"/>
  <c r="W8" i="13"/>
  <c r="X8" i="13"/>
  <c r="W10" i="13"/>
  <c r="X10" i="13"/>
  <c r="W35" i="13"/>
  <c r="X35" i="13"/>
  <c r="W46" i="13"/>
  <c r="X46" i="13"/>
  <c r="W52" i="13"/>
  <c r="X52" i="13"/>
  <c r="W56" i="13"/>
  <c r="X56" i="13"/>
  <c r="W59" i="13"/>
  <c r="X59" i="13"/>
  <c r="W66" i="13"/>
  <c r="X66" i="13"/>
  <c r="W70" i="13"/>
  <c r="X70" i="13"/>
  <c r="W23" i="13"/>
  <c r="X23" i="13"/>
  <c r="W30" i="13"/>
  <c r="X30" i="13"/>
  <c r="W80" i="13"/>
  <c r="X80" i="13"/>
  <c r="W38" i="13"/>
  <c r="X38" i="13"/>
  <c r="W43" i="13"/>
  <c r="X43" i="13"/>
  <c r="W51" i="13"/>
  <c r="X51" i="13"/>
  <c r="W58" i="13"/>
  <c r="X58" i="13"/>
  <c r="W64" i="13"/>
  <c r="X64" i="13"/>
  <c r="W77" i="13"/>
  <c r="X77" i="13"/>
  <c r="W73" i="13"/>
  <c r="X73" i="13"/>
  <c r="W79" i="13"/>
  <c r="X79" i="13"/>
  <c r="W25" i="13"/>
  <c r="X25" i="13"/>
  <c r="W27" i="13"/>
  <c r="X27" i="13"/>
  <c r="W34" i="13"/>
  <c r="X34" i="13"/>
  <c r="W39" i="13"/>
  <c r="X39" i="13"/>
  <c r="W10" i="12"/>
  <c r="X48" i="12"/>
  <c r="W16" i="12"/>
  <c r="X9" i="12"/>
  <c r="W7" i="12"/>
  <c r="X58" i="12"/>
  <c r="W24" i="12"/>
  <c r="X77" i="12"/>
  <c r="W26" i="12"/>
  <c r="X10" i="12"/>
  <c r="W31" i="12"/>
  <c r="X73" i="12"/>
  <c r="W40" i="12"/>
  <c r="X19" i="12"/>
  <c r="W42" i="12"/>
  <c r="X14" i="12"/>
  <c r="W51" i="12"/>
  <c r="X15" i="12"/>
  <c r="W57" i="12"/>
  <c r="X50" i="12"/>
  <c r="W63" i="12"/>
  <c r="X62" i="12"/>
  <c r="W66" i="12"/>
  <c r="X16" i="12"/>
  <c r="W68" i="12"/>
  <c r="X23" i="12"/>
  <c r="W73" i="12"/>
  <c r="X28" i="12"/>
  <c r="W78" i="12"/>
  <c r="X81" i="12"/>
  <c r="W9" i="12"/>
  <c r="X24" i="12"/>
  <c r="W5" i="12"/>
  <c r="X36" i="12"/>
  <c r="W18" i="12"/>
  <c r="X37" i="12"/>
  <c r="W23" i="12"/>
  <c r="X54" i="12"/>
  <c r="W13" i="12"/>
  <c r="X13" i="12"/>
  <c r="W30" i="12"/>
  <c r="X33" i="12"/>
  <c r="W33" i="12"/>
  <c r="X71" i="12"/>
  <c r="W37" i="12"/>
  <c r="X44" i="12"/>
  <c r="W43" i="12"/>
  <c r="X64" i="12"/>
  <c r="W50" i="12"/>
  <c r="X20" i="12"/>
  <c r="W54" i="12"/>
  <c r="X76" i="12"/>
  <c r="W58" i="12"/>
  <c r="X35" i="12"/>
  <c r="W15" i="12"/>
  <c r="X53" i="12"/>
  <c r="W19" i="12"/>
  <c r="X31" i="12"/>
  <c r="W6" i="12"/>
  <c r="X68" i="12"/>
  <c r="W28" i="12"/>
  <c r="X42" i="12"/>
  <c r="W34" i="12"/>
  <c r="X78" i="12"/>
  <c r="W38" i="12"/>
  <c r="X26" i="12"/>
  <c r="W47" i="12"/>
  <c r="X7" i="12"/>
  <c r="W49" i="12"/>
  <c r="X61" i="12"/>
  <c r="W55" i="12"/>
  <c r="X34" i="12"/>
  <c r="W62" i="12"/>
  <c r="X51" i="12"/>
  <c r="W21" i="12"/>
  <c r="X21" i="12"/>
  <c r="W71" i="12"/>
  <c r="X57" i="12"/>
  <c r="W76" i="12"/>
  <c r="X18" i="12"/>
  <c r="W81" i="12"/>
  <c r="X30" i="12"/>
  <c r="W14" i="12"/>
  <c r="X69" i="12"/>
  <c r="W20" i="12"/>
  <c r="X38" i="12"/>
  <c r="W17" i="12"/>
  <c r="X17" i="12"/>
  <c r="W29" i="12"/>
  <c r="X55" i="12"/>
  <c r="W35" i="12"/>
  <c r="X5" i="12"/>
  <c r="W36" i="12"/>
  <c r="X43" i="12"/>
  <c r="W44" i="12"/>
  <c r="X49" i="12"/>
  <c r="W48" i="12"/>
  <c r="X6" i="12"/>
  <c r="W53" i="12"/>
  <c r="X40" i="12"/>
  <c r="W61" i="12"/>
  <c r="X66" i="12"/>
  <c r="W64" i="12"/>
  <c r="X63" i="12"/>
  <c r="W69" i="12"/>
  <c r="X47" i="12"/>
  <c r="W86" i="12"/>
  <c r="X86" i="12"/>
  <c r="W77" i="12"/>
  <c r="X29" i="12"/>
  <c r="W25" i="12"/>
  <c r="X25" i="12"/>
  <c r="W8" i="12"/>
  <c r="X8" i="12"/>
  <c r="W22" i="12"/>
  <c r="X22" i="12"/>
  <c r="W39" i="12"/>
  <c r="X39" i="12"/>
  <c r="W46" i="12"/>
  <c r="X46" i="12"/>
  <c r="W11" i="12"/>
  <c r="X11" i="12"/>
  <c r="W56" i="12"/>
  <c r="X56" i="12"/>
  <c r="W59" i="12"/>
  <c r="X59" i="12"/>
  <c r="W65" i="12"/>
  <c r="X65" i="12"/>
  <c r="W72" i="12"/>
  <c r="X72" i="12"/>
  <c r="W74" i="12"/>
  <c r="X74" i="12"/>
  <c r="W80" i="12"/>
  <c r="X80" i="12"/>
  <c r="W12" i="12"/>
  <c r="X12" i="12"/>
  <c r="W84" i="12"/>
  <c r="X84" i="12"/>
  <c r="W82" i="12"/>
  <c r="X82" i="12"/>
  <c r="W83" i="12"/>
  <c r="X83" i="12"/>
  <c r="W27" i="12"/>
  <c r="X27" i="12"/>
  <c r="W32" i="12"/>
  <c r="X32" i="12"/>
  <c r="W41" i="12"/>
  <c r="X41" i="12"/>
  <c r="W45" i="12"/>
  <c r="X45" i="12"/>
  <c r="W52" i="12"/>
  <c r="X52" i="12"/>
  <c r="W85" i="12"/>
  <c r="X85" i="12"/>
  <c r="W53" i="9" l="1"/>
  <c r="W45" i="9"/>
  <c r="W103" i="5"/>
  <c r="W13" i="5"/>
  <c r="W101" i="1"/>
  <c r="W27" i="1"/>
  <c r="W55" i="10"/>
  <c r="W29" i="10"/>
  <c r="W46" i="10"/>
  <c r="W13" i="10"/>
  <c r="W118" i="2"/>
  <c r="W45" i="2"/>
  <c r="W42" i="3"/>
  <c r="W106" i="3"/>
  <c r="W84" i="3"/>
  <c r="W59" i="4"/>
  <c r="W46" i="4"/>
  <c r="W36" i="6"/>
  <c r="W105" i="3"/>
  <c r="X105" i="3"/>
  <c r="W107" i="3"/>
  <c r="X107" i="3"/>
  <c r="W124" i="3"/>
  <c r="X124" i="3"/>
  <c r="W62" i="3"/>
  <c r="X62" i="3"/>
  <c r="W41" i="3"/>
  <c r="X41" i="3"/>
  <c r="W134" i="3"/>
  <c r="X134" i="3"/>
  <c r="W135" i="3"/>
  <c r="X135" i="3"/>
  <c r="W136" i="3"/>
  <c r="X136" i="3"/>
  <c r="W137" i="3"/>
  <c r="X137" i="3"/>
  <c r="W138" i="3"/>
  <c r="X138" i="3"/>
  <c r="W139" i="3"/>
  <c r="X139" i="3"/>
  <c r="W140" i="3"/>
  <c r="X140" i="3"/>
  <c r="W141" i="3"/>
  <c r="X141" i="3"/>
  <c r="W142" i="3"/>
  <c r="X142" i="3"/>
  <c r="W143" i="3"/>
  <c r="X143" i="3"/>
  <c r="W144" i="3"/>
  <c r="X144" i="3"/>
  <c r="W145" i="3"/>
  <c r="X145" i="3"/>
  <c r="W146" i="3"/>
  <c r="X146" i="3"/>
  <c r="W147" i="3"/>
  <c r="X147" i="3"/>
  <c r="W148" i="3"/>
  <c r="X148" i="3"/>
  <c r="W149" i="3"/>
  <c r="X149" i="3"/>
  <c r="W48" i="3" l="1"/>
  <c r="X81" i="13" l="1"/>
  <c r="X65" i="13"/>
  <c r="X45" i="13"/>
  <c r="X75" i="13"/>
  <c r="X53" i="13"/>
  <c r="X50" i="13"/>
  <c r="X62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W19" i="8" l="1"/>
  <c r="W47" i="2"/>
  <c r="X47" i="2"/>
  <c r="W33" i="2"/>
  <c r="X33" i="2"/>
  <c r="W143" i="2"/>
  <c r="X143" i="2"/>
  <c r="W130" i="2"/>
  <c r="X130" i="2"/>
  <c r="W49" i="2"/>
  <c r="X49" i="2"/>
  <c r="W29" i="2"/>
  <c r="X29" i="2"/>
  <c r="W105" i="2"/>
  <c r="X105" i="2"/>
  <c r="W42" i="2"/>
  <c r="X42" i="2"/>
  <c r="W100" i="2"/>
  <c r="X100" i="2"/>
  <c r="W101" i="2"/>
  <c r="X101" i="2"/>
  <c r="W106" i="2"/>
  <c r="X106" i="2"/>
  <c r="W81" i="2"/>
  <c r="X81" i="2"/>
  <c r="W14" i="2"/>
  <c r="X14" i="2"/>
  <c r="X5" i="2"/>
  <c r="W109" i="2"/>
  <c r="X109" i="2"/>
  <c r="W151" i="2"/>
  <c r="X151" i="2"/>
  <c r="W16" i="2"/>
  <c r="X16" i="2"/>
  <c r="W72" i="2"/>
  <c r="X72" i="2"/>
  <c r="W82" i="2"/>
  <c r="X82" i="2"/>
  <c r="W31" i="2"/>
  <c r="X31" i="2"/>
  <c r="W79" i="2"/>
  <c r="X79" i="2"/>
  <c r="X10" i="2"/>
  <c r="W89" i="2"/>
  <c r="X89" i="2"/>
  <c r="W97" i="2"/>
  <c r="X97" i="2"/>
  <c r="W111" i="2"/>
  <c r="X111" i="2"/>
  <c r="W113" i="2"/>
  <c r="X113" i="2"/>
  <c r="W115" i="2"/>
  <c r="X115" i="2"/>
  <c r="W117" i="2"/>
  <c r="X117" i="2"/>
  <c r="W119" i="2"/>
  <c r="X119" i="2"/>
  <c r="W139" i="2"/>
  <c r="X139" i="2"/>
  <c r="W120" i="2"/>
  <c r="X120" i="2"/>
  <c r="W150" i="2"/>
  <c r="X150" i="2"/>
  <c r="W123" i="2"/>
  <c r="X123" i="2"/>
  <c r="W125" i="2"/>
  <c r="X125" i="2"/>
  <c r="W135" i="2"/>
  <c r="X135" i="2"/>
  <c r="W149" i="2"/>
  <c r="X149" i="2"/>
  <c r="W24" i="2"/>
  <c r="X24" i="2"/>
  <c r="W122" i="2"/>
  <c r="X122" i="2"/>
  <c r="W74" i="2"/>
  <c r="X74" i="2"/>
  <c r="W14" i="4"/>
  <c r="X14" i="4"/>
  <c r="W26" i="7" l="1"/>
  <c r="X26" i="7"/>
  <c r="W49" i="7"/>
  <c r="X49" i="7"/>
  <c r="W59" i="7"/>
  <c r="X59" i="7"/>
  <c r="W15" i="7"/>
  <c r="X15" i="7"/>
  <c r="W48" i="7"/>
  <c r="X48" i="7"/>
  <c r="W43" i="7"/>
  <c r="X43" i="7"/>
  <c r="W45" i="7"/>
  <c r="X45" i="7"/>
  <c r="W47" i="7"/>
  <c r="X47" i="7"/>
  <c r="W11" i="7"/>
  <c r="X11" i="7"/>
  <c r="W14" i="7"/>
  <c r="X14" i="7"/>
  <c r="W25" i="7"/>
  <c r="X25" i="7"/>
  <c r="W29" i="7"/>
  <c r="X29" i="7"/>
  <c r="W33" i="7"/>
  <c r="X33" i="7"/>
  <c r="W37" i="7"/>
  <c r="X37" i="7"/>
  <c r="W40" i="7"/>
  <c r="X40" i="7"/>
  <c r="W60" i="7"/>
  <c r="X60" i="7"/>
  <c r="W61" i="7"/>
  <c r="X61" i="7"/>
  <c r="W46" i="7"/>
  <c r="X46" i="7"/>
  <c r="W22" i="7"/>
  <c r="X22" i="7"/>
  <c r="W63" i="7"/>
  <c r="X63" i="7"/>
  <c r="W62" i="7"/>
  <c r="X62" i="7"/>
  <c r="W65" i="7"/>
  <c r="X65" i="7"/>
  <c r="W66" i="7"/>
  <c r="X66" i="7"/>
  <c r="W67" i="7"/>
  <c r="X67" i="7"/>
  <c r="W9" i="6"/>
  <c r="X9" i="6"/>
  <c r="W44" i="6"/>
  <c r="X44" i="6"/>
  <c r="W39" i="6"/>
  <c r="X39" i="6"/>
  <c r="W42" i="6"/>
  <c r="X42" i="6"/>
  <c r="W33" i="6"/>
  <c r="X33" i="6"/>
  <c r="W24" i="6"/>
  <c r="X24" i="6"/>
  <c r="W6" i="6"/>
  <c r="X6" i="6"/>
  <c r="W13" i="6"/>
  <c r="X13" i="6"/>
  <c r="W15" i="6"/>
  <c r="X15" i="6"/>
  <c r="W30" i="6"/>
  <c r="X30" i="6"/>
  <c r="W7" i="6"/>
  <c r="X7" i="6"/>
  <c r="W32" i="6"/>
  <c r="X32" i="6"/>
  <c r="W75" i="6"/>
  <c r="X75" i="6"/>
  <c r="W31" i="6"/>
  <c r="X31" i="6"/>
  <c r="W37" i="6"/>
  <c r="X37" i="6"/>
  <c r="W41" i="6"/>
  <c r="X41" i="6"/>
  <c r="W81" i="5"/>
  <c r="X81" i="5"/>
  <c r="W134" i="5"/>
  <c r="X134" i="5"/>
  <c r="W91" i="5"/>
  <c r="X91" i="5"/>
  <c r="W12" i="5"/>
  <c r="X12" i="5"/>
  <c r="W42" i="5"/>
  <c r="X42" i="5"/>
  <c r="W99" i="5"/>
  <c r="X99" i="5"/>
  <c r="W48" i="5"/>
  <c r="X48" i="5"/>
  <c r="W74" i="5"/>
  <c r="X74" i="5"/>
  <c r="W15" i="5"/>
  <c r="X15" i="5"/>
  <c r="W27" i="5"/>
  <c r="X27" i="5"/>
  <c r="W35" i="5"/>
  <c r="X35" i="5"/>
  <c r="W51" i="5"/>
  <c r="X51" i="5"/>
  <c r="W43" i="5"/>
  <c r="X43" i="5"/>
  <c r="W21" i="5"/>
  <c r="X21" i="5"/>
  <c r="W19" i="5"/>
  <c r="X19" i="5"/>
  <c r="W82" i="5"/>
  <c r="X82" i="5"/>
  <c r="W83" i="5"/>
  <c r="X83" i="5"/>
  <c r="W17" i="5"/>
  <c r="X17" i="5"/>
  <c r="W29" i="5"/>
  <c r="X29" i="5"/>
  <c r="W78" i="5"/>
  <c r="X78" i="5"/>
  <c r="W40" i="5"/>
  <c r="X40" i="5"/>
  <c r="W59" i="5"/>
  <c r="X59" i="5"/>
  <c r="W10" i="5"/>
  <c r="X10" i="5"/>
  <c r="W86" i="5"/>
  <c r="X86" i="5"/>
  <c r="W80" i="5"/>
  <c r="X80" i="5"/>
  <c r="W85" i="5"/>
  <c r="X85" i="5"/>
  <c r="W92" i="5"/>
  <c r="X92" i="5"/>
  <c r="W70" i="5"/>
  <c r="X70" i="5"/>
  <c r="W47" i="5"/>
  <c r="X47" i="5"/>
  <c r="W96" i="5"/>
  <c r="X96" i="5"/>
  <c r="W71" i="5"/>
  <c r="X71" i="5"/>
  <c r="W14" i="5"/>
  <c r="X14" i="5"/>
  <c r="W102" i="5"/>
  <c r="X102" i="5"/>
  <c r="W123" i="5"/>
  <c r="X123" i="5"/>
  <c r="W116" i="5"/>
  <c r="X116" i="5"/>
  <c r="W57" i="4"/>
  <c r="X57" i="4"/>
  <c r="W8" i="4"/>
  <c r="X8" i="4"/>
  <c r="W91" i="4"/>
  <c r="X91" i="4"/>
  <c r="W63" i="4"/>
  <c r="X63" i="4"/>
  <c r="W73" i="4"/>
  <c r="X73" i="4"/>
  <c r="W82" i="4"/>
  <c r="X82" i="4"/>
  <c r="W65" i="4"/>
  <c r="X65" i="4"/>
  <c r="W72" i="4"/>
  <c r="X72" i="4"/>
  <c r="W80" i="4"/>
  <c r="X80" i="4"/>
  <c r="W96" i="4"/>
  <c r="X96" i="4"/>
  <c r="W83" i="4"/>
  <c r="X83" i="4"/>
  <c r="W85" i="4"/>
  <c r="X85" i="4"/>
  <c r="W86" i="4"/>
  <c r="X86" i="4"/>
  <c r="W87" i="4"/>
  <c r="X87" i="4"/>
  <c r="W88" i="4"/>
  <c r="X88" i="4"/>
  <c r="W89" i="4"/>
  <c r="X89" i="4"/>
  <c r="W98" i="4"/>
  <c r="X98" i="4"/>
  <c r="W99" i="4"/>
  <c r="X99" i="4"/>
  <c r="W121" i="3"/>
  <c r="X121" i="3"/>
  <c r="W33" i="3"/>
  <c r="X33" i="3"/>
  <c r="W12" i="3"/>
  <c r="X12" i="3"/>
  <c r="W37" i="3"/>
  <c r="X37" i="3"/>
  <c r="W97" i="3"/>
  <c r="X97" i="3"/>
  <c r="X7" i="3"/>
  <c r="W131" i="3"/>
  <c r="X131" i="3"/>
  <c r="W29" i="3"/>
  <c r="X29" i="3"/>
  <c r="W99" i="3"/>
  <c r="X99" i="3"/>
  <c r="W44" i="3"/>
  <c r="X44" i="3"/>
  <c r="W13" i="3"/>
  <c r="X13" i="3"/>
  <c r="W51" i="3"/>
  <c r="X51" i="3"/>
  <c r="W59" i="3"/>
  <c r="X59" i="3"/>
  <c r="W76" i="3"/>
  <c r="X76" i="3"/>
  <c r="W57" i="3"/>
  <c r="X57" i="3"/>
  <c r="W72" i="3"/>
  <c r="X72" i="3"/>
  <c r="W114" i="3"/>
  <c r="X114" i="3"/>
  <c r="W129" i="3"/>
  <c r="X129" i="3"/>
  <c r="W55" i="3"/>
  <c r="X55" i="3"/>
  <c r="W83" i="3"/>
  <c r="X83" i="3"/>
  <c r="W132" i="3"/>
  <c r="X132" i="3"/>
  <c r="W111" i="3"/>
  <c r="X111" i="3"/>
  <c r="W31" i="3"/>
  <c r="X31" i="3"/>
  <c r="W125" i="3"/>
  <c r="X125" i="3"/>
  <c r="W25" i="3"/>
  <c r="X25" i="3"/>
  <c r="W35" i="3"/>
  <c r="X35" i="3"/>
  <c r="W32" i="3"/>
  <c r="X32" i="3"/>
  <c r="W21" i="3"/>
  <c r="X21" i="3"/>
  <c r="W8" i="3"/>
  <c r="X8" i="3"/>
  <c r="W100" i="3"/>
  <c r="X100" i="3"/>
  <c r="W9" i="2"/>
  <c r="X9" i="2"/>
  <c r="W22" i="2"/>
  <c r="X22" i="2"/>
  <c r="W53" i="2"/>
  <c r="X53" i="2"/>
  <c r="W35" i="2"/>
  <c r="X35" i="2"/>
  <c r="W13" i="2"/>
  <c r="X13" i="2"/>
  <c r="W30" i="2"/>
  <c r="X30" i="2"/>
  <c r="W48" i="2"/>
  <c r="X48" i="2"/>
  <c r="W96" i="2"/>
  <c r="X96" i="2"/>
  <c r="W88" i="2"/>
  <c r="X88" i="2"/>
  <c r="W63" i="2"/>
  <c r="X63" i="2"/>
  <c r="W52" i="2"/>
  <c r="X52" i="2"/>
  <c r="W71" i="2"/>
  <c r="X71" i="2"/>
  <c r="W107" i="2"/>
  <c r="X107" i="2"/>
  <c r="W112" i="2"/>
  <c r="X112" i="2"/>
  <c r="W58" i="2"/>
  <c r="X58" i="2"/>
  <c r="W40" i="2"/>
  <c r="X40" i="2"/>
  <c r="W110" i="2"/>
  <c r="X110" i="2"/>
  <c r="W20" i="2"/>
  <c r="X20" i="2"/>
  <c r="W153" i="2"/>
  <c r="X153" i="2"/>
  <c r="W51" i="2"/>
  <c r="X51" i="2"/>
  <c r="W60" i="2"/>
  <c r="X60" i="2"/>
  <c r="W91" i="2"/>
  <c r="X91" i="2"/>
  <c r="W6" i="2"/>
  <c r="X6" i="2"/>
  <c r="W85" i="2"/>
  <c r="X85" i="2"/>
  <c r="W34" i="2"/>
  <c r="X34" i="2"/>
  <c r="W39" i="2"/>
  <c r="X39" i="2"/>
  <c r="W40" i="1"/>
  <c r="X40" i="1"/>
  <c r="W188" i="1"/>
  <c r="X188" i="1"/>
  <c r="W21" i="1"/>
  <c r="X21" i="1"/>
  <c r="W179" i="1"/>
  <c r="X179" i="1"/>
  <c r="W13" i="1"/>
  <c r="X13" i="1"/>
  <c r="W53" i="1"/>
  <c r="X53" i="1"/>
  <c r="W187" i="1"/>
  <c r="X187" i="1"/>
  <c r="W57" i="1"/>
  <c r="X57" i="1"/>
  <c r="W46" i="1"/>
  <c r="X46" i="1"/>
  <c r="W96" i="1"/>
  <c r="X96" i="1"/>
  <c r="W124" i="1"/>
  <c r="X124" i="1"/>
  <c r="W34" i="1"/>
  <c r="X34" i="1"/>
  <c r="W118" i="1"/>
  <c r="X118" i="1"/>
  <c r="W22" i="1"/>
  <c r="X22" i="1"/>
  <c r="W54" i="1"/>
  <c r="X54" i="1"/>
  <c r="W90" i="1"/>
  <c r="X90" i="1"/>
  <c r="W88" i="1"/>
  <c r="X88" i="1"/>
  <c r="W122" i="1"/>
  <c r="X122" i="1"/>
  <c r="W102" i="1"/>
  <c r="X102" i="1"/>
  <c r="W114" i="1"/>
  <c r="X114" i="1"/>
  <c r="W63" i="1"/>
  <c r="X63" i="1"/>
  <c r="W129" i="1"/>
  <c r="X129" i="1"/>
  <c r="W130" i="1"/>
  <c r="X130" i="1"/>
  <c r="W131" i="1"/>
  <c r="X131" i="1"/>
  <c r="W168" i="1"/>
  <c r="X168" i="1"/>
  <c r="W158" i="1"/>
  <c r="X158" i="1"/>
  <c r="W145" i="1"/>
  <c r="X145" i="1"/>
  <c r="W142" i="1"/>
  <c r="X142" i="1"/>
  <c r="W184" i="1"/>
  <c r="X184" i="1"/>
  <c r="W164" i="1"/>
  <c r="X164" i="1"/>
  <c r="W156" i="1"/>
  <c r="X156" i="1"/>
  <c r="W153" i="1"/>
  <c r="X153" i="1"/>
  <c r="W22" i="4" l="1"/>
  <c r="X22" i="4"/>
  <c r="W77" i="4"/>
  <c r="X77" i="4"/>
  <c r="W20" i="4"/>
  <c r="X20" i="4"/>
  <c r="W37" i="4"/>
  <c r="X37" i="4"/>
  <c r="W44" i="4"/>
  <c r="X44" i="4"/>
  <c r="W51" i="4"/>
  <c r="X51" i="4"/>
  <c r="W23" i="4"/>
  <c r="X23" i="4"/>
  <c r="W32" i="4"/>
  <c r="X32" i="4"/>
  <c r="W38" i="4"/>
  <c r="X38" i="4"/>
  <c r="W53" i="4"/>
  <c r="X53" i="4"/>
  <c r="W19" i="4"/>
  <c r="X19" i="4"/>
  <c r="W45" i="4"/>
  <c r="X45" i="4"/>
  <c r="W84" i="4"/>
  <c r="X84" i="4"/>
  <c r="W6" i="4"/>
  <c r="X6" i="4"/>
  <c r="W95" i="4"/>
  <c r="X95" i="4"/>
  <c r="W25" i="4"/>
  <c r="X25" i="4"/>
  <c r="W75" i="4"/>
  <c r="X75" i="4"/>
  <c r="W90" i="4"/>
  <c r="X90" i="4"/>
  <c r="W47" i="4"/>
  <c r="X47" i="4"/>
  <c r="W55" i="4"/>
  <c r="X55" i="4"/>
  <c r="W58" i="4"/>
  <c r="X58" i="4"/>
  <c r="W28" i="4"/>
  <c r="X28" i="4"/>
  <c r="W60" i="4"/>
  <c r="X60" i="4"/>
  <c r="W21" i="4"/>
  <c r="X21" i="4"/>
  <c r="W54" i="4"/>
  <c r="X54" i="4"/>
  <c r="W42" i="4"/>
  <c r="X42" i="4"/>
  <c r="X5" i="4"/>
  <c r="W74" i="4"/>
  <c r="X74" i="4"/>
  <c r="W16" i="4"/>
  <c r="X16" i="4"/>
  <c r="W81" i="4"/>
  <c r="X81" i="4"/>
  <c r="W24" i="4"/>
  <c r="X24" i="4"/>
  <c r="W15" i="4"/>
  <c r="X15" i="4"/>
  <c r="W27" i="4"/>
  <c r="X27" i="4"/>
  <c r="W17" i="4"/>
  <c r="X17" i="4"/>
  <c r="W26" i="4"/>
  <c r="X26" i="4"/>
  <c r="W12" i="4"/>
  <c r="X12" i="4"/>
  <c r="W76" i="4"/>
  <c r="X76" i="4"/>
  <c r="W20" i="3"/>
  <c r="X20" i="3"/>
  <c r="W69" i="3"/>
  <c r="X69" i="3"/>
  <c r="W64" i="3"/>
  <c r="X64" i="3"/>
  <c r="W15" i="3"/>
  <c r="X15" i="3"/>
  <c r="W63" i="3"/>
  <c r="X63" i="3"/>
  <c r="W10" i="3"/>
  <c r="X10" i="3"/>
  <c r="W93" i="3"/>
  <c r="X93" i="3"/>
  <c r="W95" i="3"/>
  <c r="X95" i="3"/>
  <c r="W19" i="3"/>
  <c r="X19" i="3"/>
  <c r="W54" i="3"/>
  <c r="X54" i="3"/>
  <c r="W45" i="3"/>
  <c r="X45" i="3"/>
  <c r="W6" i="3"/>
  <c r="X6" i="3"/>
  <c r="W92" i="3"/>
  <c r="X92" i="3"/>
  <c r="W17" i="3"/>
  <c r="X17" i="3"/>
  <c r="W133" i="3"/>
  <c r="X133" i="3"/>
  <c r="W128" i="3"/>
  <c r="X128" i="3"/>
  <c r="W58" i="3"/>
  <c r="X58" i="3"/>
  <c r="W43" i="3"/>
  <c r="X43" i="3"/>
  <c r="W108" i="3"/>
  <c r="X108" i="3"/>
  <c r="W38" i="3"/>
  <c r="X38" i="3"/>
  <c r="W24" i="3"/>
  <c r="X24" i="3"/>
  <c r="W22" i="3"/>
  <c r="X22" i="3"/>
  <c r="W36" i="3"/>
  <c r="X36" i="3"/>
  <c r="W11" i="3"/>
  <c r="X11" i="3"/>
  <c r="W110" i="3"/>
  <c r="X110" i="3"/>
  <c r="W16" i="3"/>
  <c r="X16" i="3"/>
  <c r="W30" i="3"/>
  <c r="X30" i="3"/>
  <c r="W14" i="3"/>
  <c r="X14" i="3"/>
  <c r="W33" i="1"/>
  <c r="X33" i="1"/>
  <c r="W116" i="1"/>
  <c r="X116" i="1"/>
  <c r="W44" i="1"/>
  <c r="X44" i="1"/>
  <c r="W51" i="1"/>
  <c r="X51" i="1"/>
  <c r="W25" i="1"/>
  <c r="X25" i="1"/>
  <c r="W20" i="1"/>
  <c r="X20" i="1"/>
  <c r="W38" i="1"/>
  <c r="X38" i="1"/>
  <c r="W32" i="1"/>
  <c r="X32" i="1"/>
  <c r="W69" i="1"/>
  <c r="X69" i="1"/>
  <c r="W123" i="1"/>
  <c r="X123" i="1"/>
  <c r="W94" i="1"/>
  <c r="X94" i="1"/>
  <c r="W55" i="1"/>
  <c r="X55" i="1"/>
  <c r="W128" i="1"/>
  <c r="X128" i="1"/>
  <c r="W86" i="1"/>
  <c r="X86" i="1"/>
  <c r="W82" i="1"/>
  <c r="X82" i="1"/>
  <c r="W103" i="1"/>
  <c r="X103" i="1"/>
  <c r="W89" i="1"/>
  <c r="X89" i="1"/>
  <c r="W113" i="1"/>
  <c r="X113" i="1"/>
  <c r="W119" i="1"/>
  <c r="X119" i="1"/>
  <c r="W66" i="1"/>
  <c r="X66" i="1"/>
  <c r="W99" i="1"/>
  <c r="X99" i="1"/>
  <c r="W30" i="1"/>
  <c r="X30" i="1"/>
  <c r="W127" i="1"/>
  <c r="X127" i="1"/>
  <c r="W14" i="1"/>
  <c r="X14" i="1"/>
  <c r="W10" i="1"/>
  <c r="X10" i="1"/>
  <c r="W42" i="1"/>
  <c r="X42" i="1"/>
  <c r="W23" i="1"/>
  <c r="X23" i="1"/>
  <c r="W62" i="1"/>
  <c r="X62" i="1"/>
  <c r="W104" i="1"/>
  <c r="X104" i="1"/>
  <c r="W72" i="1"/>
  <c r="X72" i="1"/>
  <c r="W48" i="1"/>
  <c r="X48" i="1"/>
  <c r="W31" i="1"/>
  <c r="X31" i="1"/>
  <c r="W71" i="1"/>
  <c r="X71" i="1"/>
  <c r="W9" i="1"/>
  <c r="X9" i="1"/>
  <c r="W84" i="1"/>
  <c r="X84" i="1"/>
  <c r="X5" i="1"/>
  <c r="W18" i="1"/>
  <c r="X18" i="1"/>
  <c r="W50" i="1"/>
  <c r="X50" i="1"/>
  <c r="W75" i="1"/>
  <c r="X75" i="1"/>
  <c r="W52" i="5" l="1"/>
  <c r="X52" i="5"/>
  <c r="W109" i="5"/>
  <c r="X109" i="5"/>
  <c r="W31" i="5"/>
  <c r="X31" i="5"/>
  <c r="W69" i="5"/>
  <c r="X69" i="5"/>
  <c r="W65" i="5"/>
  <c r="X65" i="5"/>
  <c r="W101" i="5"/>
  <c r="X101" i="5"/>
  <c r="W37" i="5"/>
  <c r="X37" i="5"/>
  <c r="W7" i="5"/>
  <c r="X7" i="5"/>
  <c r="W79" i="5"/>
  <c r="X79" i="5"/>
  <c r="W8" i="5"/>
  <c r="X8" i="5"/>
  <c r="W11" i="5"/>
  <c r="X11" i="5"/>
  <c r="W56" i="5"/>
  <c r="X56" i="5"/>
  <c r="W108" i="5"/>
  <c r="X108" i="5"/>
  <c r="W68" i="5"/>
  <c r="X68" i="5"/>
  <c r="W45" i="5"/>
  <c r="X45" i="5"/>
  <c r="W76" i="5"/>
  <c r="X76" i="5"/>
  <c r="W66" i="5"/>
  <c r="X66" i="5"/>
  <c r="W50" i="5"/>
  <c r="X50" i="5"/>
  <c r="W98" i="5"/>
  <c r="X98" i="5"/>
  <c r="W73" i="5"/>
  <c r="X73" i="5"/>
  <c r="W94" i="5"/>
  <c r="X94" i="5"/>
  <c r="W18" i="5"/>
  <c r="X18" i="5"/>
  <c r="W25" i="5"/>
  <c r="X25" i="5"/>
  <c r="W34" i="5"/>
  <c r="X34" i="5"/>
  <c r="W28" i="5"/>
  <c r="X28" i="5"/>
  <c r="W130" i="5"/>
  <c r="X130" i="5"/>
  <c r="W67" i="5"/>
  <c r="X67" i="5"/>
  <c r="W97" i="5"/>
  <c r="X97" i="5"/>
  <c r="W63" i="5"/>
  <c r="X63" i="5"/>
  <c r="W100" i="5"/>
  <c r="X100" i="5"/>
  <c r="W90" i="5"/>
  <c r="X90" i="5"/>
  <c r="W75" i="13" l="1"/>
  <c r="W62" i="13"/>
  <c r="W50" i="13"/>
  <c r="W81" i="13"/>
  <c r="W45" i="13"/>
  <c r="W53" i="13"/>
  <c r="W65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X96" i="13" l="1"/>
  <c r="AB2" i="13"/>
  <c r="X96" i="12"/>
  <c r="W96" i="12"/>
  <c r="X95" i="12"/>
  <c r="W95" i="12"/>
  <c r="X94" i="12"/>
  <c r="W94" i="12"/>
  <c r="X93" i="12"/>
  <c r="W93" i="12"/>
  <c r="X92" i="12"/>
  <c r="W92" i="12"/>
  <c r="X91" i="12"/>
  <c r="W91" i="12"/>
  <c r="X90" i="12"/>
  <c r="W90" i="12"/>
  <c r="X89" i="12"/>
  <c r="W89" i="12"/>
  <c r="X88" i="12"/>
  <c r="W88" i="12"/>
  <c r="X87" i="12"/>
  <c r="W87" i="12"/>
  <c r="X79" i="12"/>
  <c r="W79" i="12"/>
  <c r="X60" i="12"/>
  <c r="W60" i="12"/>
  <c r="X67" i="12"/>
  <c r="W67" i="12"/>
  <c r="X75" i="12"/>
  <c r="W75" i="12"/>
  <c r="X70" i="12"/>
  <c r="W70" i="12"/>
  <c r="AB2" i="12"/>
  <c r="X96" i="10" l="1"/>
  <c r="W96" i="10"/>
  <c r="X95" i="10"/>
  <c r="W95" i="10"/>
  <c r="X94" i="10"/>
  <c r="W94" i="10"/>
  <c r="X93" i="10"/>
  <c r="W93" i="10"/>
  <c r="X92" i="10"/>
  <c r="W92" i="10"/>
  <c r="X91" i="10"/>
  <c r="W91" i="10"/>
  <c r="X90" i="10"/>
  <c r="W90" i="10"/>
  <c r="X89" i="10"/>
  <c r="W89" i="10"/>
  <c r="X88" i="10"/>
  <c r="W88" i="10"/>
  <c r="X87" i="10"/>
  <c r="W87" i="10"/>
  <c r="X86" i="10"/>
  <c r="W86" i="10"/>
  <c r="X85" i="10"/>
  <c r="W85" i="10"/>
  <c r="X84" i="10"/>
  <c r="W84" i="10"/>
  <c r="X83" i="10"/>
  <c r="W83" i="10"/>
  <c r="X82" i="10"/>
  <c r="W82" i="10"/>
  <c r="X81" i="10"/>
  <c r="W81" i="10"/>
  <c r="X80" i="10"/>
  <c r="W80" i="10"/>
  <c r="X79" i="10"/>
  <c r="W79" i="10"/>
  <c r="X78" i="10"/>
  <c r="W78" i="10"/>
  <c r="X77" i="10"/>
  <c r="W77" i="10"/>
  <c r="X76" i="10"/>
  <c r="W76" i="10"/>
  <c r="X75" i="10"/>
  <c r="W75" i="10"/>
  <c r="X74" i="10"/>
  <c r="W74" i="10"/>
  <c r="X73" i="10"/>
  <c r="W73" i="10"/>
  <c r="X72" i="10"/>
  <c r="W72" i="10"/>
  <c r="X48" i="10"/>
  <c r="W48" i="10"/>
  <c r="X5" i="10"/>
  <c r="X64" i="10"/>
  <c r="W64" i="10"/>
  <c r="X7" i="10"/>
  <c r="W7" i="10"/>
  <c r="X40" i="10"/>
  <c r="W40" i="10"/>
  <c r="X59" i="10"/>
  <c r="W59" i="10"/>
  <c r="X69" i="10"/>
  <c r="W69" i="10"/>
  <c r="X62" i="10"/>
  <c r="W62" i="10"/>
  <c r="X54" i="10"/>
  <c r="W54" i="10"/>
  <c r="X15" i="10"/>
  <c r="W15" i="10"/>
  <c r="X20" i="10"/>
  <c r="X50" i="10"/>
  <c r="W50" i="10"/>
  <c r="X39" i="10"/>
  <c r="W39" i="10"/>
  <c r="X71" i="10"/>
  <c r="W71" i="10"/>
  <c r="X70" i="10"/>
  <c r="W70" i="10"/>
  <c r="X58" i="10"/>
  <c r="W58" i="10"/>
  <c r="X34" i="10"/>
  <c r="W34" i="10"/>
  <c r="X67" i="10"/>
  <c r="W67" i="10"/>
  <c r="X56" i="10"/>
  <c r="W56" i="10"/>
  <c r="X60" i="10"/>
  <c r="W60" i="10"/>
  <c r="X44" i="10"/>
  <c r="W44" i="10"/>
  <c r="X43" i="10"/>
  <c r="W43" i="10"/>
  <c r="X11" i="10"/>
  <c r="W11" i="10"/>
  <c r="X32" i="10"/>
  <c r="W32" i="10"/>
  <c r="X57" i="10"/>
  <c r="W57" i="10"/>
  <c r="X61" i="10"/>
  <c r="W24" i="10"/>
  <c r="X30" i="10"/>
  <c r="W9" i="10"/>
  <c r="X35" i="10"/>
  <c r="W41" i="10"/>
  <c r="X37" i="10"/>
  <c r="W16" i="10"/>
  <c r="X49" i="10"/>
  <c r="W8" i="10"/>
  <c r="X26" i="10"/>
  <c r="W10" i="10"/>
  <c r="X25" i="10"/>
  <c r="W25" i="10"/>
  <c r="X63" i="10"/>
  <c r="W63" i="10"/>
  <c r="X46" i="10"/>
  <c r="W61" i="10"/>
  <c r="X66" i="10"/>
  <c r="W66" i="10"/>
  <c r="X23" i="10"/>
  <c r="W23" i="10"/>
  <c r="X16" i="10"/>
  <c r="W28" i="10"/>
  <c r="X52" i="10"/>
  <c r="W65" i="10"/>
  <c r="X17" i="10"/>
  <c r="X65" i="10"/>
  <c r="W30" i="10"/>
  <c r="X28" i="10"/>
  <c r="W36" i="10"/>
  <c r="X10" i="10"/>
  <c r="W18" i="10"/>
  <c r="X45" i="10"/>
  <c r="W42" i="10"/>
  <c r="X18" i="10"/>
  <c r="W31" i="10"/>
  <c r="X68" i="10"/>
  <c r="W68" i="10"/>
  <c r="X53" i="10"/>
  <c r="W52" i="10"/>
  <c r="X41" i="10"/>
  <c r="W17" i="10"/>
  <c r="X47" i="10"/>
  <c r="W47" i="10"/>
  <c r="X27" i="10"/>
  <c r="W22" i="10"/>
  <c r="X22" i="10"/>
  <c r="W38" i="10"/>
  <c r="X19" i="10"/>
  <c r="W45" i="10"/>
  <c r="X36" i="10"/>
  <c r="W53" i="10"/>
  <c r="X42" i="10"/>
  <c r="W14" i="10"/>
  <c r="X38" i="10"/>
  <c r="W33" i="10"/>
  <c r="X33" i="10"/>
  <c r="W51" i="10"/>
  <c r="X51" i="10"/>
  <c r="W49" i="10"/>
  <c r="X29" i="10"/>
  <c r="W26" i="10"/>
  <c r="X55" i="10"/>
  <c r="W27" i="10"/>
  <c r="X14" i="10"/>
  <c r="W37" i="10"/>
  <c r="X9" i="10"/>
  <c r="W35" i="10"/>
  <c r="X12" i="10"/>
  <c r="W21" i="10"/>
  <c r="X31" i="10"/>
  <c r="W19" i="10"/>
  <c r="X21" i="10"/>
  <c r="X24" i="10"/>
  <c r="X6" i="10"/>
  <c r="X13" i="10"/>
  <c r="X8" i="10"/>
  <c r="W12" i="10"/>
  <c r="AB2" i="10"/>
  <c r="W99" i="2" l="1"/>
  <c r="X99" i="2"/>
  <c r="W64" i="2"/>
  <c r="X64" i="2"/>
  <c r="W19" i="2"/>
  <c r="X19" i="2"/>
  <c r="W95" i="2"/>
  <c r="X95" i="2"/>
  <c r="W147" i="2"/>
  <c r="X147" i="2"/>
  <c r="W70" i="2"/>
  <c r="X70" i="2"/>
  <c r="W117" i="3"/>
  <c r="X117" i="3"/>
  <c r="W68" i="3"/>
  <c r="X68" i="3"/>
  <c r="W85" i="3"/>
  <c r="X85" i="3"/>
  <c r="W77" i="3"/>
  <c r="X77" i="3"/>
  <c r="W101" i="3"/>
  <c r="X101" i="3"/>
  <c r="W96" i="3"/>
  <c r="X96" i="3"/>
  <c r="W18" i="3"/>
  <c r="X18" i="3"/>
  <c r="X43" i="9"/>
  <c r="X10" i="9"/>
  <c r="X55" i="9"/>
  <c r="X34" i="9"/>
  <c r="X53" i="9"/>
  <c r="X48" i="9"/>
  <c r="X37" i="9"/>
  <c r="X42" i="9"/>
  <c r="X54" i="9"/>
  <c r="X31" i="9"/>
  <c r="X7" i="9"/>
  <c r="X58" i="9"/>
  <c r="X67" i="9"/>
  <c r="X30" i="9"/>
  <c r="X65" i="9"/>
  <c r="X29" i="9"/>
  <c r="X41" i="9"/>
  <c r="X46" i="9"/>
  <c r="X56" i="9"/>
  <c r="X35" i="9"/>
  <c r="X22" i="9"/>
  <c r="X39" i="9"/>
  <c r="X71" i="9"/>
  <c r="X44" i="9"/>
  <c r="X24" i="9"/>
  <c r="X49" i="9"/>
  <c r="X6" i="9"/>
  <c r="X14" i="9"/>
  <c r="X32" i="9"/>
  <c r="X38" i="9"/>
  <c r="X26" i="9"/>
  <c r="X64" i="9"/>
  <c r="X70" i="9"/>
  <c r="X28" i="9"/>
  <c r="X63" i="9"/>
  <c r="X5" i="9"/>
  <c r="X60" i="9"/>
  <c r="X19" i="9"/>
  <c r="X59" i="9"/>
  <c r="X12" i="9"/>
  <c r="X9" i="9"/>
  <c r="X20" i="9"/>
  <c r="X51" i="9"/>
  <c r="X40" i="9"/>
  <c r="X33" i="9"/>
  <c r="X47" i="9"/>
  <c r="X68" i="9"/>
  <c r="X15" i="9"/>
  <c r="X21" i="9"/>
  <c r="X52" i="9"/>
  <c r="X61" i="9"/>
  <c r="X69" i="9"/>
  <c r="X62" i="9"/>
  <c r="X11" i="9"/>
  <c r="X72" i="9"/>
  <c r="X73" i="9"/>
  <c r="X74" i="9"/>
  <c r="X75" i="9"/>
  <c r="X76" i="9"/>
  <c r="X77" i="9"/>
  <c r="X78" i="9"/>
  <c r="X79" i="9"/>
  <c r="W43" i="9"/>
  <c r="W10" i="9"/>
  <c r="W55" i="9"/>
  <c r="W34" i="9"/>
  <c r="W48" i="9"/>
  <c r="W37" i="9"/>
  <c r="W42" i="9"/>
  <c r="W54" i="9"/>
  <c r="W31" i="9"/>
  <c r="W7" i="9"/>
  <c r="W58" i="9"/>
  <c r="W67" i="9"/>
  <c r="W30" i="9"/>
  <c r="W65" i="9"/>
  <c r="W29" i="9"/>
  <c r="W41" i="9"/>
  <c r="W46" i="9"/>
  <c r="W56" i="9"/>
  <c r="W35" i="9"/>
  <c r="W22" i="9"/>
  <c r="W39" i="9"/>
  <c r="W71" i="9"/>
  <c r="W44" i="9"/>
  <c r="W24" i="9"/>
  <c r="W49" i="9"/>
  <c r="W14" i="9"/>
  <c r="W32" i="9"/>
  <c r="W38" i="9"/>
  <c r="W26" i="9"/>
  <c r="W64" i="9"/>
  <c r="W70" i="9"/>
  <c r="W28" i="9"/>
  <c r="W63" i="9"/>
  <c r="W60" i="9"/>
  <c r="W19" i="9"/>
  <c r="W59" i="9"/>
  <c r="W12" i="9"/>
  <c r="W9" i="9"/>
  <c r="W20" i="9"/>
  <c r="W51" i="9"/>
  <c r="W40" i="9"/>
  <c r="W33" i="9"/>
  <c r="W47" i="9"/>
  <c r="W68" i="9"/>
  <c r="W15" i="9"/>
  <c r="W21" i="9"/>
  <c r="W52" i="9"/>
  <c r="W61" i="9"/>
  <c r="W69" i="9"/>
  <c r="W62" i="9"/>
  <c r="W1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X96" i="9"/>
  <c r="W96" i="9"/>
  <c r="X95" i="9"/>
  <c r="W95" i="9"/>
  <c r="X94" i="9"/>
  <c r="W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17" i="9"/>
  <c r="W17" i="9"/>
  <c r="X25" i="9"/>
  <c r="W25" i="9"/>
  <c r="X50" i="9"/>
  <c r="W50" i="9"/>
  <c r="X8" i="9"/>
  <c r="W8" i="9"/>
  <c r="X13" i="9"/>
  <c r="W13" i="9"/>
  <c r="X27" i="9"/>
  <c r="W27" i="9"/>
  <c r="X23" i="9"/>
  <c r="W23" i="9"/>
  <c r="X36" i="9"/>
  <c r="W36" i="9"/>
  <c r="X57" i="9"/>
  <c r="W57" i="9"/>
  <c r="X45" i="9"/>
  <c r="X16" i="9"/>
  <c r="W16" i="9"/>
  <c r="X66" i="9"/>
  <c r="W66" i="9"/>
  <c r="X18" i="9"/>
  <c r="AB2" i="9"/>
  <c r="X44" i="8"/>
  <c r="W44" i="8"/>
  <c r="X43" i="8"/>
  <c r="W43" i="8"/>
  <c r="X42" i="8"/>
  <c r="W42" i="8"/>
  <c r="X41" i="8"/>
  <c r="W41" i="8"/>
  <c r="X40" i="8"/>
  <c r="W40" i="8"/>
  <c r="X32" i="8"/>
  <c r="W32" i="8"/>
  <c r="X31" i="8"/>
  <c r="W31" i="8"/>
  <c r="X29" i="8"/>
  <c r="W29" i="8"/>
  <c r="X27" i="8"/>
  <c r="W27" i="8"/>
  <c r="X35" i="8"/>
  <c r="W35" i="8"/>
  <c r="X38" i="8"/>
  <c r="W38" i="8"/>
  <c r="X33" i="8"/>
  <c r="W33" i="8"/>
  <c r="X37" i="8"/>
  <c r="W37" i="8"/>
  <c r="X17" i="8"/>
  <c r="W17" i="8"/>
  <c r="X39" i="8"/>
  <c r="W39" i="8"/>
  <c r="X9" i="8"/>
  <c r="W9" i="8"/>
  <c r="X23" i="8"/>
  <c r="W23" i="8"/>
  <c r="X36" i="8"/>
  <c r="W36" i="8"/>
  <c r="X34" i="8"/>
  <c r="W34" i="8"/>
  <c r="X6" i="8"/>
  <c r="X14" i="8"/>
  <c r="W14" i="8"/>
  <c r="X26" i="8"/>
  <c r="W26" i="8"/>
  <c r="X24" i="8"/>
  <c r="W24" i="8"/>
  <c r="X16" i="8"/>
  <c r="W16" i="8"/>
  <c r="X13" i="8"/>
  <c r="W13" i="8"/>
  <c r="X21" i="8"/>
  <c r="W21" i="8"/>
  <c r="X10" i="8"/>
  <c r="W10" i="8"/>
  <c r="X8" i="8"/>
  <c r="W8" i="8"/>
  <c r="X20" i="8"/>
  <c r="W20" i="8"/>
  <c r="X28" i="8"/>
  <c r="W28" i="8"/>
  <c r="X18" i="8"/>
  <c r="W18" i="8"/>
  <c r="X7" i="8"/>
  <c r="W7" i="8"/>
  <c r="X5" i="8"/>
  <c r="X22" i="8"/>
  <c r="W22" i="8"/>
  <c r="X25" i="8"/>
  <c r="W25" i="8"/>
  <c r="X30" i="8"/>
  <c r="W30" i="8"/>
  <c r="X11" i="8"/>
  <c r="W11" i="8"/>
  <c r="X15" i="8"/>
  <c r="W15" i="8"/>
  <c r="X12" i="8"/>
  <c r="W12" i="8"/>
  <c r="X19" i="8"/>
  <c r="AB2" i="8"/>
  <c r="X68" i="7"/>
  <c r="W68" i="7"/>
  <c r="X58" i="7"/>
  <c r="W58" i="7"/>
  <c r="X16" i="7"/>
  <c r="W16" i="7"/>
  <c r="X8" i="7"/>
  <c r="W8" i="7"/>
  <c r="X5" i="7"/>
  <c r="X6" i="7"/>
  <c r="X9" i="7"/>
  <c r="W9" i="7"/>
  <c r="X32" i="7"/>
  <c r="W32" i="7"/>
  <c r="X10" i="7"/>
  <c r="W10" i="7"/>
  <c r="X17" i="7"/>
  <c r="W17" i="7"/>
  <c r="X18" i="7"/>
  <c r="W18" i="7"/>
  <c r="X56" i="7"/>
  <c r="W56" i="7"/>
  <c r="X52" i="7"/>
  <c r="W52" i="7"/>
  <c r="X21" i="7"/>
  <c r="W21" i="7"/>
  <c r="X39" i="7"/>
  <c r="W39" i="7"/>
  <c r="X36" i="7"/>
  <c r="W36" i="7"/>
  <c r="X54" i="7"/>
  <c r="W54" i="7"/>
  <c r="X12" i="7"/>
  <c r="W12" i="7"/>
  <c r="X23" i="7"/>
  <c r="W23" i="7"/>
  <c r="X30" i="7"/>
  <c r="W30" i="7"/>
  <c r="X7" i="7"/>
  <c r="W7" i="7"/>
  <c r="X28" i="7"/>
  <c r="W28" i="7"/>
  <c r="X57" i="7"/>
  <c r="W57" i="7"/>
  <c r="X19" i="7"/>
  <c r="W19" i="7"/>
  <c r="X20" i="7"/>
  <c r="W20" i="7"/>
  <c r="X50" i="7"/>
  <c r="W50" i="7"/>
  <c r="X64" i="7"/>
  <c r="W64" i="7"/>
  <c r="X53" i="7"/>
  <c r="W53" i="7"/>
  <c r="X34" i="7"/>
  <c r="W34" i="7"/>
  <c r="X24" i="7"/>
  <c r="W24" i="7"/>
  <c r="X42" i="7"/>
  <c r="W42" i="7"/>
  <c r="X13" i="7"/>
  <c r="W13" i="7"/>
  <c r="X31" i="7"/>
  <c r="W31" i="7"/>
  <c r="X44" i="7"/>
  <c r="W44" i="7"/>
  <c r="X35" i="7"/>
  <c r="W35" i="7"/>
  <c r="X51" i="7"/>
  <c r="W51" i="7"/>
  <c r="X41" i="7"/>
  <c r="W41" i="7"/>
  <c r="X55" i="7"/>
  <c r="W55" i="7"/>
  <c r="X27" i="7"/>
  <c r="W27" i="7"/>
  <c r="X38" i="7"/>
  <c r="AB2" i="7"/>
  <c r="X87" i="6"/>
  <c r="W87" i="6"/>
  <c r="X29" i="6"/>
  <c r="W29" i="6"/>
  <c r="X72" i="6"/>
  <c r="W72" i="6"/>
  <c r="X57" i="6"/>
  <c r="W57" i="6"/>
  <c r="X28" i="6"/>
  <c r="W28" i="6"/>
  <c r="X26" i="6"/>
  <c r="W26" i="6"/>
  <c r="X8" i="6"/>
  <c r="W8" i="6"/>
  <c r="X55" i="6"/>
  <c r="W55" i="6"/>
  <c r="X53" i="6"/>
  <c r="W53" i="6"/>
  <c r="X54" i="6"/>
  <c r="W54" i="6"/>
  <c r="X67" i="6"/>
  <c r="W67" i="6"/>
  <c r="X23" i="6"/>
  <c r="W23" i="6"/>
  <c r="X14" i="6"/>
  <c r="W14" i="6"/>
  <c r="X17" i="6"/>
  <c r="W17" i="6"/>
  <c r="X12" i="6"/>
  <c r="W12" i="6"/>
  <c r="X19" i="6"/>
  <c r="W19" i="6"/>
  <c r="X70" i="6"/>
  <c r="W70" i="6"/>
  <c r="X22" i="6"/>
  <c r="W22" i="6"/>
  <c r="X61" i="6"/>
  <c r="W61" i="6"/>
  <c r="X20" i="6"/>
  <c r="W20" i="6"/>
  <c r="X58" i="6"/>
  <c r="W58" i="6"/>
  <c r="X10" i="6"/>
  <c r="W10" i="6"/>
  <c r="X25" i="6"/>
  <c r="W25" i="6"/>
  <c r="X27" i="6"/>
  <c r="W27" i="6"/>
  <c r="X59" i="6"/>
  <c r="W59" i="6"/>
  <c r="X11" i="6"/>
  <c r="W11" i="6"/>
  <c r="X43" i="6"/>
  <c r="W43" i="6"/>
  <c r="X16" i="6"/>
  <c r="W16" i="6"/>
  <c r="X35" i="6"/>
  <c r="W35" i="6"/>
  <c r="X66" i="6"/>
  <c r="W66" i="6"/>
  <c r="X40" i="6"/>
  <c r="W40" i="6"/>
  <c r="X49" i="6"/>
  <c r="W49" i="6"/>
  <c r="X63" i="6"/>
  <c r="W63" i="6"/>
  <c r="X18" i="6"/>
  <c r="W18" i="6"/>
  <c r="X65" i="6"/>
  <c r="W65" i="6"/>
  <c r="X21" i="6"/>
  <c r="W21" i="6"/>
  <c r="X50" i="6"/>
  <c r="W50" i="6"/>
  <c r="X5" i="6"/>
  <c r="W5" i="6"/>
  <c r="X36" i="6"/>
  <c r="X46" i="6"/>
  <c r="W46" i="6"/>
  <c r="AB2" i="6"/>
  <c r="X170" i="5"/>
  <c r="W170" i="5"/>
  <c r="X88" i="5"/>
  <c r="W88" i="5"/>
  <c r="X110" i="5"/>
  <c r="W110" i="5"/>
  <c r="X49" i="5"/>
  <c r="W49" i="5"/>
  <c r="X89" i="5"/>
  <c r="W89" i="5"/>
  <c r="X30" i="5"/>
  <c r="W30" i="5"/>
  <c r="X6" i="5"/>
  <c r="W6" i="5"/>
  <c r="X33" i="5"/>
  <c r="W33" i="5"/>
  <c r="X57" i="5"/>
  <c r="W57" i="5"/>
  <c r="X72" i="5"/>
  <c r="W72" i="5"/>
  <c r="X87" i="5"/>
  <c r="W87" i="5"/>
  <c r="X9" i="5"/>
  <c r="W9" i="5"/>
  <c r="X5" i="5"/>
  <c r="X32" i="5"/>
  <c r="W32" i="5"/>
  <c r="X93" i="5"/>
  <c r="W93" i="5"/>
  <c r="X44" i="5"/>
  <c r="W44" i="5"/>
  <c r="X77" i="5"/>
  <c r="W77" i="5"/>
  <c r="X38" i="5"/>
  <c r="W38" i="5"/>
  <c r="X22" i="5"/>
  <c r="W22" i="5"/>
  <c r="X115" i="5"/>
  <c r="W115" i="5"/>
  <c r="X105" i="5"/>
  <c r="W105" i="5"/>
  <c r="X75" i="5"/>
  <c r="W75" i="5"/>
  <c r="X84" i="5"/>
  <c r="W84" i="5"/>
  <c r="X39" i="5"/>
  <c r="W39" i="5"/>
  <c r="X64" i="5"/>
  <c r="W64" i="5"/>
  <c r="X61" i="5"/>
  <c r="W61" i="5"/>
  <c r="X41" i="5"/>
  <c r="W41" i="5"/>
  <c r="X53" i="5"/>
  <c r="W53" i="5"/>
  <c r="X60" i="5"/>
  <c r="W60" i="5"/>
  <c r="X55" i="5"/>
  <c r="W55" i="5"/>
  <c r="X46" i="5"/>
  <c r="W46" i="5"/>
  <c r="X62" i="5"/>
  <c r="W62" i="5"/>
  <c r="X95" i="5"/>
  <c r="W95" i="5"/>
  <c r="X16" i="5"/>
  <c r="W16" i="5"/>
  <c r="X54" i="5"/>
  <c r="W54" i="5"/>
  <c r="X58" i="5"/>
  <c r="W58" i="5"/>
  <c r="X20" i="5"/>
  <c r="W20" i="5"/>
  <c r="X26" i="5"/>
  <c r="W26" i="5"/>
  <c r="X13" i="5"/>
  <c r="X103" i="5"/>
  <c r="AB2" i="5"/>
  <c r="X100" i="4"/>
  <c r="W100" i="4"/>
  <c r="X64" i="4"/>
  <c r="W64" i="4"/>
  <c r="X30" i="4"/>
  <c r="W30" i="4"/>
  <c r="X79" i="4"/>
  <c r="W79" i="4"/>
  <c r="X41" i="4"/>
  <c r="W41" i="4"/>
  <c r="X68" i="4"/>
  <c r="W68" i="4"/>
  <c r="X61" i="4"/>
  <c r="W61" i="4"/>
  <c r="X13" i="4"/>
  <c r="W13" i="4"/>
  <c r="X69" i="4"/>
  <c r="W69" i="4"/>
  <c r="X52" i="4"/>
  <c r="W52" i="4"/>
  <c r="X39" i="4"/>
  <c r="W39" i="4"/>
  <c r="X66" i="4"/>
  <c r="W66" i="4"/>
  <c r="X48" i="4"/>
  <c r="W48" i="4"/>
  <c r="X43" i="4"/>
  <c r="W43" i="4"/>
  <c r="X35" i="4"/>
  <c r="W35" i="4"/>
  <c r="X62" i="4"/>
  <c r="W62" i="4"/>
  <c r="X34" i="4"/>
  <c r="W34" i="4"/>
  <c r="X29" i="4"/>
  <c r="W29" i="4"/>
  <c r="X92" i="4"/>
  <c r="W92" i="4"/>
  <c r="X36" i="4"/>
  <c r="W36" i="4"/>
  <c r="X97" i="4"/>
  <c r="W97" i="4"/>
  <c r="X70" i="4"/>
  <c r="W70" i="4"/>
  <c r="X9" i="4"/>
  <c r="W9" i="4"/>
  <c r="X46" i="4"/>
  <c r="X78" i="4"/>
  <c r="W78" i="4"/>
  <c r="X67" i="4"/>
  <c r="W67" i="4"/>
  <c r="X33" i="4"/>
  <c r="W33" i="4"/>
  <c r="X10" i="4"/>
  <c r="W10" i="4"/>
  <c r="X56" i="4"/>
  <c r="W56" i="4"/>
  <c r="X11" i="4"/>
  <c r="W11" i="4"/>
  <c r="X50" i="4"/>
  <c r="W50" i="4"/>
  <c r="X7" i="4"/>
  <c r="X94" i="4"/>
  <c r="W94" i="4"/>
  <c r="X49" i="4"/>
  <c r="W49" i="4"/>
  <c r="X93" i="4"/>
  <c r="W93" i="4"/>
  <c r="X40" i="4"/>
  <c r="W40" i="4"/>
  <c r="X71" i="4"/>
  <c r="W71" i="4"/>
  <c r="X59" i="4"/>
  <c r="X18" i="4"/>
  <c r="W18" i="4"/>
  <c r="X31" i="4"/>
  <c r="W31" i="4"/>
  <c r="AB2" i="4"/>
  <c r="X94" i="3"/>
  <c r="W94" i="3"/>
  <c r="X122" i="3"/>
  <c r="W122" i="3"/>
  <c r="X23" i="3"/>
  <c r="W23" i="3"/>
  <c r="X89" i="3"/>
  <c r="W89" i="3"/>
  <c r="X80" i="3"/>
  <c r="W80" i="3"/>
  <c r="X119" i="3"/>
  <c r="W119" i="3"/>
  <c r="X49" i="3"/>
  <c r="W49" i="3"/>
  <c r="X47" i="3"/>
  <c r="W47" i="3"/>
  <c r="X75" i="3"/>
  <c r="W75" i="3"/>
  <c r="X81" i="3"/>
  <c r="W81" i="3"/>
  <c r="X39" i="3"/>
  <c r="W39" i="3"/>
  <c r="X91" i="3"/>
  <c r="W91" i="3"/>
  <c r="X127" i="3"/>
  <c r="W127" i="3"/>
  <c r="X34" i="3"/>
  <c r="W34" i="3"/>
  <c r="X9" i="3"/>
  <c r="W9" i="3"/>
  <c r="X26" i="3"/>
  <c r="W26" i="3"/>
  <c r="X65" i="3"/>
  <c r="W65" i="3"/>
  <c r="X102" i="3"/>
  <c r="W102" i="3"/>
  <c r="X113" i="3"/>
  <c r="W113" i="3"/>
  <c r="X79" i="3"/>
  <c r="W79" i="3"/>
  <c r="X61" i="3"/>
  <c r="W61" i="3"/>
  <c r="X88" i="3"/>
  <c r="W88" i="3"/>
  <c r="X40" i="3"/>
  <c r="W40" i="3"/>
  <c r="X52" i="3"/>
  <c r="W52" i="3"/>
  <c r="X120" i="3"/>
  <c r="W120" i="3"/>
  <c r="X73" i="3"/>
  <c r="W73" i="3"/>
  <c r="X67" i="3"/>
  <c r="W67" i="3"/>
  <c r="X90" i="3"/>
  <c r="W90" i="3"/>
  <c r="X70" i="3"/>
  <c r="W70" i="3"/>
  <c r="X123" i="3"/>
  <c r="W123" i="3"/>
  <c r="X87" i="3"/>
  <c r="W87" i="3"/>
  <c r="X118" i="3"/>
  <c r="W118" i="3"/>
  <c r="X115" i="3"/>
  <c r="W115" i="3"/>
  <c r="X74" i="3"/>
  <c r="W74" i="3"/>
  <c r="X116" i="3"/>
  <c r="W116" i="3"/>
  <c r="X82" i="3"/>
  <c r="W82" i="3"/>
  <c r="X60" i="3"/>
  <c r="W60" i="3"/>
  <c r="X86" i="3"/>
  <c r="W86" i="3"/>
  <c r="X112" i="3"/>
  <c r="W112" i="3"/>
  <c r="X71" i="3"/>
  <c r="W71" i="3"/>
  <c r="X109" i="3"/>
  <c r="W109" i="3"/>
  <c r="X48" i="3"/>
  <c r="X53" i="3"/>
  <c r="W53" i="3"/>
  <c r="X78" i="3"/>
  <c r="W78" i="3"/>
  <c r="X66" i="3"/>
  <c r="W66" i="3"/>
  <c r="X46" i="3"/>
  <c r="W46" i="3"/>
  <c r="X28" i="3"/>
  <c r="W28" i="3"/>
  <c r="X130" i="3"/>
  <c r="W130" i="3"/>
  <c r="X56" i="3"/>
  <c r="W56" i="3"/>
  <c r="X84" i="3"/>
  <c r="X5" i="3"/>
  <c r="X27" i="3"/>
  <c r="W27" i="3"/>
  <c r="X42" i="3"/>
  <c r="X104" i="3"/>
  <c r="W104" i="3"/>
  <c r="X98" i="3"/>
  <c r="W98" i="3"/>
  <c r="X50" i="3"/>
  <c r="W50" i="3"/>
  <c r="X126" i="3"/>
  <c r="W126" i="3"/>
  <c r="X106" i="3"/>
  <c r="X103" i="3"/>
  <c r="W103" i="3"/>
  <c r="AB2" i="3"/>
  <c r="X137" i="2"/>
  <c r="W137" i="2"/>
  <c r="X37" i="2"/>
  <c r="W37" i="2"/>
  <c r="X36" i="2"/>
  <c r="W36" i="2"/>
  <c r="X54" i="2"/>
  <c r="W54" i="2"/>
  <c r="X43" i="2"/>
  <c r="W43" i="2"/>
  <c r="X69" i="2"/>
  <c r="W69" i="2"/>
  <c r="X94" i="2"/>
  <c r="W94" i="2"/>
  <c r="X56" i="2"/>
  <c r="W56" i="2"/>
  <c r="X78" i="2"/>
  <c r="W78" i="2"/>
  <c r="X25" i="2"/>
  <c r="W25" i="2"/>
  <c r="X148" i="2"/>
  <c r="W148" i="2"/>
  <c r="X98" i="2"/>
  <c r="W98" i="2"/>
  <c r="X46" i="2"/>
  <c r="W46" i="2"/>
  <c r="X27" i="2"/>
  <c r="W27" i="2"/>
  <c r="X38" i="2"/>
  <c r="W38" i="2"/>
  <c r="X41" i="2"/>
  <c r="W41" i="2"/>
  <c r="X116" i="2"/>
  <c r="W116" i="2"/>
  <c r="X15" i="2"/>
  <c r="W15" i="2"/>
  <c r="X104" i="2"/>
  <c r="W104" i="2"/>
  <c r="X80" i="2"/>
  <c r="W80" i="2"/>
  <c r="X136" i="2"/>
  <c r="W136" i="2"/>
  <c r="X12" i="2"/>
  <c r="X92" i="2"/>
  <c r="W92" i="2"/>
  <c r="X66" i="2"/>
  <c r="W66" i="2"/>
  <c r="X17" i="2"/>
  <c r="W17" i="2"/>
  <c r="X76" i="2"/>
  <c r="W76" i="2"/>
  <c r="X65" i="2"/>
  <c r="W65" i="2"/>
  <c r="X11" i="2"/>
  <c r="W11" i="2"/>
  <c r="X8" i="2"/>
  <c r="W8" i="2"/>
  <c r="X86" i="2"/>
  <c r="W86" i="2"/>
  <c r="X103" i="2"/>
  <c r="W103" i="2"/>
  <c r="X68" i="2"/>
  <c r="W68" i="2"/>
  <c r="X18" i="2"/>
  <c r="X73" i="2"/>
  <c r="W73" i="2"/>
  <c r="X83" i="2"/>
  <c r="W83" i="2"/>
  <c r="X7" i="2"/>
  <c r="X87" i="2"/>
  <c r="W87" i="2"/>
  <c r="X67" i="2"/>
  <c r="W67" i="2"/>
  <c r="X44" i="2"/>
  <c r="W44" i="2"/>
  <c r="X108" i="2"/>
  <c r="W108" i="2"/>
  <c r="X128" i="2"/>
  <c r="W128" i="2"/>
  <c r="X61" i="2"/>
  <c r="W61" i="2"/>
  <c r="X84" i="2"/>
  <c r="W84" i="2"/>
  <c r="X55" i="2"/>
  <c r="W55" i="2"/>
  <c r="X93" i="2"/>
  <c r="W93" i="2"/>
  <c r="X75" i="2"/>
  <c r="W75" i="2"/>
  <c r="X114" i="2"/>
  <c r="W114" i="2"/>
  <c r="X21" i="2"/>
  <c r="W21" i="2"/>
  <c r="X32" i="2"/>
  <c r="W32" i="2"/>
  <c r="X62" i="2"/>
  <c r="W62" i="2"/>
  <c r="X26" i="2"/>
  <c r="W26" i="2"/>
  <c r="X77" i="2"/>
  <c r="W77" i="2"/>
  <c r="X28" i="2"/>
  <c r="W28" i="2"/>
  <c r="X90" i="2"/>
  <c r="W90" i="2"/>
  <c r="X23" i="2"/>
  <c r="W23" i="2"/>
  <c r="X126" i="2"/>
  <c r="W126" i="2"/>
  <c r="X118" i="2"/>
  <c r="X45" i="2"/>
  <c r="AB2" i="2"/>
  <c r="X236" i="1"/>
  <c r="W236" i="1"/>
  <c r="X180" i="1"/>
  <c r="W180" i="1"/>
  <c r="X125" i="1"/>
  <c r="W125" i="1"/>
  <c r="X105" i="1"/>
  <c r="W105" i="1"/>
  <c r="X6" i="1"/>
  <c r="X109" i="1"/>
  <c r="W109" i="1"/>
  <c r="X8" i="1"/>
  <c r="X77" i="1"/>
  <c r="W77" i="1"/>
  <c r="X177" i="1"/>
  <c r="W177" i="1"/>
  <c r="X64" i="1"/>
  <c r="W64" i="1"/>
  <c r="X7" i="1"/>
  <c r="W7" i="1"/>
  <c r="X78" i="1"/>
  <c r="W78" i="1"/>
  <c r="X117" i="1"/>
  <c r="W117" i="1"/>
  <c r="X112" i="1"/>
  <c r="W112" i="1"/>
  <c r="X81" i="1"/>
  <c r="W81" i="1"/>
  <c r="X35" i="1"/>
  <c r="W35" i="1"/>
  <c r="X92" i="1"/>
  <c r="W92" i="1"/>
  <c r="X98" i="1"/>
  <c r="W98" i="1"/>
  <c r="X106" i="1"/>
  <c r="W106" i="1"/>
  <c r="X59" i="1"/>
  <c r="W59" i="1"/>
  <c r="X19" i="1"/>
  <c r="W19" i="1"/>
  <c r="X39" i="1"/>
  <c r="W39" i="1"/>
  <c r="X73" i="1"/>
  <c r="W73" i="1"/>
  <c r="X61" i="1"/>
  <c r="W61" i="1"/>
  <c r="X76" i="1"/>
  <c r="W76" i="1"/>
  <c r="X29" i="1"/>
  <c r="W29" i="1"/>
  <c r="X189" i="1"/>
  <c r="W189" i="1"/>
  <c r="X185" i="1"/>
  <c r="W185" i="1"/>
  <c r="X45" i="1"/>
  <c r="W45" i="1"/>
  <c r="X79" i="1"/>
  <c r="W79" i="1"/>
  <c r="X58" i="1"/>
  <c r="W58" i="1"/>
  <c r="X85" i="1"/>
  <c r="W85" i="1"/>
  <c r="X49" i="1"/>
  <c r="W49" i="1"/>
  <c r="X67" i="1"/>
  <c r="W67" i="1"/>
  <c r="X28" i="1"/>
  <c r="W28" i="1"/>
  <c r="X15" i="1"/>
  <c r="W15" i="1"/>
  <c r="X108" i="1"/>
  <c r="W108" i="1"/>
  <c r="X126" i="1"/>
  <c r="W126" i="1"/>
  <c r="X37" i="1"/>
  <c r="W37" i="1"/>
  <c r="X56" i="1"/>
  <c r="W56" i="1"/>
  <c r="X100" i="1"/>
  <c r="W100" i="1"/>
  <c r="X12" i="1"/>
  <c r="W12" i="1"/>
  <c r="X115" i="1"/>
  <c r="W115" i="1"/>
  <c r="X101" i="1"/>
  <c r="X186" i="1"/>
  <c r="W186" i="1"/>
  <c r="X43" i="1"/>
  <c r="W43" i="1"/>
  <c r="X120" i="1"/>
  <c r="W120" i="1"/>
  <c r="X41" i="1"/>
  <c r="W41" i="1"/>
  <c r="X16" i="1"/>
  <c r="W16" i="1"/>
  <c r="X121" i="1"/>
  <c r="W121" i="1"/>
  <c r="X111" i="1"/>
  <c r="W111" i="1"/>
  <c r="X47" i="1"/>
  <c r="W47" i="1"/>
  <c r="X24" i="1"/>
  <c r="W24" i="1"/>
  <c r="X93" i="1"/>
  <c r="W93" i="1"/>
  <c r="X36" i="1"/>
  <c r="W36" i="1"/>
  <c r="X17" i="1"/>
  <c r="W17" i="1"/>
  <c r="X26" i="1"/>
  <c r="W26" i="1"/>
  <c r="X11" i="1"/>
  <c r="W11" i="1"/>
  <c r="X83" i="1"/>
  <c r="W83" i="1"/>
  <c r="X27" i="1"/>
  <c r="AB2" i="1"/>
</calcChain>
</file>

<file path=xl/sharedStrings.xml><?xml version="1.0" encoding="utf-8"?>
<sst xmlns="http://schemas.openxmlformats.org/spreadsheetml/2006/main" count="2573" uniqueCount="1161">
  <si>
    <t>Stand</t>
  </si>
  <si>
    <t>Wedstrijd</t>
  </si>
  <si>
    <t>per</t>
  </si>
  <si>
    <t>Zuidlaren</t>
  </si>
  <si>
    <t>Totaal</t>
  </si>
  <si>
    <t>Keren</t>
  </si>
  <si>
    <t>Punten</t>
  </si>
  <si>
    <t>Naam</t>
  </si>
  <si>
    <t>Vereniging/Woonplts</t>
  </si>
  <si>
    <t>GbJr</t>
  </si>
  <si>
    <t>Usl</t>
  </si>
  <si>
    <t>Ptn</t>
  </si>
  <si>
    <t>Deelname</t>
  </si>
  <si>
    <t>punten</t>
  </si>
  <si>
    <t>Uitsl</t>
  </si>
  <si>
    <t>Martijn Siekman</t>
  </si>
  <si>
    <t>Assen</t>
  </si>
  <si>
    <t>Groningen</t>
  </si>
  <si>
    <t>Zuidbroek</t>
  </si>
  <si>
    <t>Loppersum</t>
  </si>
  <si>
    <t>Noordlaren</t>
  </si>
  <si>
    <t>Rolde</t>
  </si>
  <si>
    <t>Daphne Spreen</t>
  </si>
  <si>
    <t>Paterswolde</t>
  </si>
  <si>
    <t>Annen</t>
  </si>
  <si>
    <t>Hoogezand</t>
  </si>
  <si>
    <t>Gerben Glazema</t>
  </si>
  <si>
    <t>Leonie Wind</t>
  </si>
  <si>
    <t>Siddeburen</t>
  </si>
  <si>
    <t>Schipborg</t>
  </si>
  <si>
    <t>Jeroen Doesburg</t>
  </si>
  <si>
    <t>Remco Oost</t>
  </si>
  <si>
    <t>Hidzer Lautenbach</t>
  </si>
  <si>
    <t>Haren Gn</t>
  </si>
  <si>
    <t>Henk Hoek</t>
  </si>
  <si>
    <t>Noordbroek</t>
  </si>
  <si>
    <t>Gerritjan Moes</t>
  </si>
  <si>
    <t>De Kiel</t>
  </si>
  <si>
    <t>Glimmen</t>
  </si>
  <si>
    <t>Maarten Hoeksema</t>
  </si>
  <si>
    <t>Wim Oomkens</t>
  </si>
  <si>
    <t>Eelderwolde</t>
  </si>
  <si>
    <t>Marloes Tinge</t>
  </si>
  <si>
    <t>Zeijen</t>
  </si>
  <si>
    <t>Karin Kemper</t>
  </si>
  <si>
    <t>Christien Koning</t>
  </si>
  <si>
    <t>Beilen</t>
  </si>
  <si>
    <t>Hoogeveen</t>
  </si>
  <si>
    <t>Annet Boekel</t>
  </si>
  <si>
    <t>Grolloo</t>
  </si>
  <si>
    <t>Tonnie Knigge</t>
  </si>
  <si>
    <t>Midwolda</t>
  </si>
  <si>
    <t>Bareld Hamming</t>
  </si>
  <si>
    <t>De Groeve</t>
  </si>
  <si>
    <t>Rikjan Bathoorn</t>
  </si>
  <si>
    <t>Peize</t>
  </si>
  <si>
    <t>Erik van Deelen</t>
  </si>
  <si>
    <t>Emmen</t>
  </si>
  <si>
    <t>Eelde</t>
  </si>
  <si>
    <t>Utrecht</t>
  </si>
  <si>
    <t>Ineke Berghuis</t>
  </si>
  <si>
    <t>Sanne Niestijl</t>
  </si>
  <si>
    <t>Haren</t>
  </si>
  <si>
    <t>Frank van der Weck</t>
  </si>
  <si>
    <t>Nieuw-Roden</t>
  </si>
  <si>
    <t>Appingedam</t>
  </si>
  <si>
    <t>Vries</t>
  </si>
  <si>
    <t>Olga Elling</t>
  </si>
  <si>
    <t>AAC '61</t>
  </si>
  <si>
    <t>Groningen Atletiek</t>
  </si>
  <si>
    <t>Frank Lake</t>
  </si>
  <si>
    <t>HAC '63</t>
  </si>
  <si>
    <t>Jan Rossing</t>
  </si>
  <si>
    <t>De Sperwers</t>
  </si>
  <si>
    <t>Loopgroep De Drentsc</t>
  </si>
  <si>
    <t>Edwin Hillenga</t>
  </si>
  <si>
    <t>Midlaren</t>
  </si>
  <si>
    <t>Onnen</t>
  </si>
  <si>
    <t>Hunzerunners Loopgro</t>
  </si>
  <si>
    <t>Jos Schuttrups</t>
  </si>
  <si>
    <t>Clara Klinkers</t>
  </si>
  <si>
    <t>Horror</t>
  </si>
  <si>
    <t>Kevin Eefting</t>
  </si>
  <si>
    <t>Jan Barkhof</t>
  </si>
  <si>
    <t>Grootegast</t>
  </si>
  <si>
    <t>Aad Oosterhof</t>
  </si>
  <si>
    <t>Rita Koopman-Broekema</t>
  </si>
  <si>
    <t>Sabine Spreen</t>
  </si>
  <si>
    <t>Lieke Niestijl</t>
  </si>
  <si>
    <t>Annemarie Weeda</t>
  </si>
  <si>
    <t>Peter Berghuis</t>
  </si>
  <si>
    <t>Wietze de Vries</t>
  </si>
  <si>
    <t>Zeegse</t>
  </si>
  <si>
    <t>Gerard Vos</t>
  </si>
  <si>
    <t>Alex Schonewille</t>
  </si>
  <si>
    <t>Marije Lake</t>
  </si>
  <si>
    <t>De Kop van Drenthe 2023 - Mannen Senioren</t>
  </si>
  <si>
    <t>De Kop van Drenthe 2023 - Mannen 40+</t>
  </si>
  <si>
    <t>De Kop van Drenthe 2023 - Mannen 50+</t>
  </si>
  <si>
    <t>De Kop van Drenthe 2023 - Mannen 60+</t>
  </si>
  <si>
    <t>De Kop van Drenthe 2023 - Vrouwen Senioren</t>
  </si>
  <si>
    <t>De Kop van Drenthe 2023 - Vrouwen 40+</t>
  </si>
  <si>
    <t>De Kop van Drenthe 2023 - Vrouwen 50+</t>
  </si>
  <si>
    <t>De Kop van Drenthe 2023 - Vrouwen 60+</t>
  </si>
  <si>
    <t>De Kop van Drenthe 2023 - Overall Mannen</t>
  </si>
  <si>
    <t xml:space="preserve">  De kop van Drenthe 2023 - Overall 5KM Mannen   </t>
  </si>
  <si>
    <t>De Kop van Drenthe 2023 - Overall 5KM Vrouwen</t>
  </si>
  <si>
    <t>De Kop van Drenthe 2023- Overall Vrouwen</t>
  </si>
  <si>
    <t>Fleur Baljet</t>
  </si>
  <si>
    <t>De Sprinter</t>
  </si>
  <si>
    <t>Anne ter Elst</t>
  </si>
  <si>
    <t>Francka Kloostra</t>
  </si>
  <si>
    <t>Welmoed Boekel</t>
  </si>
  <si>
    <t>Amarens Melchers</t>
  </si>
  <si>
    <t>Pieter-Jan Kooi</t>
  </si>
  <si>
    <t>Gert-luuk Wiersma</t>
  </si>
  <si>
    <t>Richard Aalders</t>
  </si>
  <si>
    <t>Nietap</t>
  </si>
  <si>
    <t>Robert van Calker</t>
  </si>
  <si>
    <t>Gerben Zwerver</t>
  </si>
  <si>
    <t>Winsum Gn</t>
  </si>
  <si>
    <t>Arjan Bakema</t>
  </si>
  <si>
    <t>Martin Kregel</t>
  </si>
  <si>
    <t>Remy Notten</t>
  </si>
  <si>
    <t>Fokko Hindriks</t>
  </si>
  <si>
    <t>Gerrit de Jong</t>
  </si>
  <si>
    <t>Anno Brandsema</t>
  </si>
  <si>
    <t>Jannes Bouwmeester</t>
  </si>
  <si>
    <t>Loopgroep Beilen</t>
  </si>
  <si>
    <t>Frans Kroese</t>
  </si>
  <si>
    <t>Rene Delleman</t>
  </si>
  <si>
    <t>Gerard Germes</t>
  </si>
  <si>
    <t>Wilfred van Holst</t>
  </si>
  <si>
    <t>Rene Smith</t>
  </si>
  <si>
    <t>Runners Stadskanaal</t>
  </si>
  <si>
    <t>Herman Brouwer</t>
  </si>
  <si>
    <t>Jorrit Waslander</t>
  </si>
  <si>
    <t>Christian Westerveen</t>
  </si>
  <si>
    <t>Wouter Meinders</t>
  </si>
  <si>
    <t>Mark Krist</t>
  </si>
  <si>
    <t>Gerke Steenstra</t>
  </si>
  <si>
    <t>René Aukema</t>
  </si>
  <si>
    <t>Zuidlaarderveen</t>
  </si>
  <si>
    <t>Bastien Kamphuis</t>
  </si>
  <si>
    <t>Yanni Zwaagman</t>
  </si>
  <si>
    <t>Energie</t>
  </si>
  <si>
    <t>Anita Hof</t>
  </si>
  <si>
    <t>Janneke Romp</t>
  </si>
  <si>
    <t>Jeanet Olthof</t>
  </si>
  <si>
    <t>Loopgroep</t>
  </si>
  <si>
    <t>Hemri雝te Pepels</t>
  </si>
  <si>
    <t>Mia Hut</t>
  </si>
  <si>
    <t>Janneke van der Veen</t>
  </si>
  <si>
    <t>Mirjam Mulder</t>
  </si>
  <si>
    <t>Geertje Hut</t>
  </si>
  <si>
    <t>Tamara Klarenbeek</t>
  </si>
  <si>
    <t>Sabine Kuhl</t>
  </si>
  <si>
    <t>Annemieke Hemmer</t>
  </si>
  <si>
    <t>Marian Fuselier</t>
  </si>
  <si>
    <t>Heino</t>
  </si>
  <si>
    <t>Mariken Jaspers</t>
  </si>
  <si>
    <t>Joke van der Wal</t>
  </si>
  <si>
    <t>DSTV-Peize</t>
  </si>
  <si>
    <t>Berta van der Molen</t>
  </si>
  <si>
    <t>Janny Buiten-Schuring</t>
  </si>
  <si>
    <t>Tina Antoni</t>
  </si>
  <si>
    <t>Bas van de Kant</t>
  </si>
  <si>
    <t>Hardloopclub Onstwed</t>
  </si>
  <si>
    <t>Olaf Sloot</t>
  </si>
  <si>
    <t>Loopgroep Astrea</t>
  </si>
  <si>
    <t>Gerrit van der Goot</t>
  </si>
  <si>
    <t>Jan Leemreis</t>
  </si>
  <si>
    <t>Quirijn van den Bijlaard</t>
  </si>
  <si>
    <t>Mark Dijkstra</t>
  </si>
  <si>
    <t>Stedum</t>
  </si>
  <si>
    <t>Bas de Leeuw</t>
  </si>
  <si>
    <t>Marcel Westerveen</t>
  </si>
  <si>
    <t>Lennaert Roekx</t>
  </si>
  <si>
    <t>Jack Magnin</t>
  </si>
  <si>
    <t>Erik Magnin</t>
  </si>
  <si>
    <t>Bas Broekman</t>
  </si>
  <si>
    <t>Guido van Weeren</t>
  </si>
  <si>
    <t>Groningen At</t>
  </si>
  <si>
    <t>Sieger Everts</t>
  </si>
  <si>
    <t>Anne van der West</t>
  </si>
  <si>
    <t>Jens Everts</t>
  </si>
  <si>
    <t>Hunzerunners</t>
  </si>
  <si>
    <t>Maxiem Wagenaar</t>
  </si>
  <si>
    <t>Heino St鋌ler</t>
  </si>
  <si>
    <t>Sander Martijn</t>
  </si>
  <si>
    <t>Spijkerboor</t>
  </si>
  <si>
    <t>Thomos Zijlma</t>
  </si>
  <si>
    <t>Hilversum</t>
  </si>
  <si>
    <t>Siebren Polman</t>
  </si>
  <si>
    <t>Rudy Wekema</t>
  </si>
  <si>
    <t>Beerta</t>
  </si>
  <si>
    <t>Anne Jan Elsinga</t>
  </si>
  <si>
    <t>Jaap Willem Tettero</t>
  </si>
  <si>
    <t>Zuidlaarderv</t>
  </si>
  <si>
    <t>Mari雔le Lensen</t>
  </si>
  <si>
    <t>Ellen Boersma</t>
  </si>
  <si>
    <t>Mathilde Bakker</t>
  </si>
  <si>
    <t>Lisa Werter</t>
  </si>
  <si>
    <t>Anna Harders</t>
  </si>
  <si>
    <t>Hanneke Rijstenberg</t>
  </si>
  <si>
    <t>Jenneke Kramer</t>
  </si>
  <si>
    <t>Monique Puchala</t>
  </si>
  <si>
    <t>Marike Doddema</t>
  </si>
  <si>
    <t>Loopgroep gRUNN</t>
  </si>
  <si>
    <t>Hemriëtte Pepels</t>
  </si>
  <si>
    <t>Maurice Postema</t>
  </si>
  <si>
    <t>Job Reurink</t>
  </si>
  <si>
    <t>Eindhoven</t>
  </si>
  <si>
    <t>Lennaert Joostens</t>
  </si>
  <si>
    <t>David Modderman</t>
  </si>
  <si>
    <t>Gieten</t>
  </si>
  <si>
    <t>Erno Uitvlugt</t>
  </si>
  <si>
    <t>Nieuw Annerveen</t>
  </si>
  <si>
    <t>Floris de Boer</t>
  </si>
  <si>
    <t>Rob Bakker</t>
  </si>
  <si>
    <t>Harkstede</t>
  </si>
  <si>
    <t>Martijn Brunsting</t>
  </si>
  <si>
    <t>Rutger Smit</t>
  </si>
  <si>
    <t>Haike de Vries</t>
  </si>
  <si>
    <t>Arjo Spaan</t>
  </si>
  <si>
    <t>Daan Middeljans</t>
  </si>
  <si>
    <t>Stadskanaal</t>
  </si>
  <si>
    <t>Bart Truijen</t>
  </si>
  <si>
    <t>Remco van der Veen</t>
  </si>
  <si>
    <t>Surhuisterveen</t>
  </si>
  <si>
    <t>Rik Hoving</t>
  </si>
  <si>
    <t>Borger</t>
  </si>
  <si>
    <t>Daniel Klunder</t>
  </si>
  <si>
    <t>Ben Stellingwerf</t>
  </si>
  <si>
    <t>Bedum</t>
  </si>
  <si>
    <t>Maarten Zeegers</t>
  </si>
  <si>
    <t>Harald van Gils</t>
  </si>
  <si>
    <t>Rosmalen</t>
  </si>
  <si>
    <t>Roelof de Groot</t>
  </si>
  <si>
    <t>Oldekerk</t>
  </si>
  <si>
    <t>Mark Veenstra</t>
  </si>
  <si>
    <t>René Wilkens</t>
  </si>
  <si>
    <t>Erik Groenendal</t>
  </si>
  <si>
    <t>Paul Oppelaar</t>
  </si>
  <si>
    <t>Eelke Jan Bouma</t>
  </si>
  <si>
    <t>Nico Wijnberg</t>
  </si>
  <si>
    <t>Vasilis Giannakoglou</t>
  </si>
  <si>
    <t>Yuri Prummel</t>
  </si>
  <si>
    <t>Joost Cramer</t>
  </si>
  <si>
    <t>Eexterveen</t>
  </si>
  <si>
    <t>Iwan van Rooijen</t>
  </si>
  <si>
    <t>Jan Venhuizen</t>
  </si>
  <si>
    <t>Anno Huizenga</t>
  </si>
  <si>
    <t>Martin Veenhuizen</t>
  </si>
  <si>
    <t>Tynaarlo</t>
  </si>
  <si>
    <t>Marnix Ennes</t>
  </si>
  <si>
    <t>Alfred Reurink</t>
  </si>
  <si>
    <t>Jan Willem Venema</t>
  </si>
  <si>
    <t>Anloo</t>
  </si>
  <si>
    <t>Klaas Struiving</t>
  </si>
  <si>
    <t>Gerrie Rauwerda</t>
  </si>
  <si>
    <t>Auke Middel</t>
  </si>
  <si>
    <t>Henk Olijve</t>
  </si>
  <si>
    <t>Karel Edens</t>
  </si>
  <si>
    <t>Roelof Berends</t>
  </si>
  <si>
    <t>Exloo</t>
  </si>
  <si>
    <t>Erik Verkaaik</t>
  </si>
  <si>
    <t>Gerard Knapper</t>
  </si>
  <si>
    <t>Johannes Wolters</t>
  </si>
  <si>
    <t>Robert Springer</t>
  </si>
  <si>
    <t>Egbert Geertsma</t>
  </si>
  <si>
    <t>Tjibbe Pebesma</t>
  </si>
  <si>
    <t>Jans Timmer</t>
  </si>
  <si>
    <t>Annewil Schreuder</t>
  </si>
  <si>
    <t>Veendam</t>
  </si>
  <si>
    <t>Annemoon Roeland</t>
  </si>
  <si>
    <t>Leiden</t>
  </si>
  <si>
    <t>Angela de Jonge</t>
  </si>
  <si>
    <t>Eline Lachmann</t>
  </si>
  <si>
    <t>Hedwig van der Meulen</t>
  </si>
  <si>
    <t>Mirella Modderman</t>
  </si>
  <si>
    <t>Kim Schrik</t>
  </si>
  <si>
    <t>Lydia Miedema</t>
  </si>
  <si>
    <t>Carlijn Maassen</t>
  </si>
  <si>
    <t>Oostwold gem</t>
  </si>
  <si>
    <t>Evelien van der Ark</t>
  </si>
  <si>
    <t>Lieke Brons</t>
  </si>
  <si>
    <t>Ilse van der Wal</t>
  </si>
  <si>
    <t>Astrid Vos</t>
  </si>
  <si>
    <t>Meppel</t>
  </si>
  <si>
    <t>Henrieke Scheweer</t>
  </si>
  <si>
    <t>Nienke Vlak</t>
  </si>
  <si>
    <t>Marjan Van der Schuur</t>
  </si>
  <si>
    <t>Nieuwe Pekela</t>
  </si>
  <si>
    <t>Annelies Friezema</t>
  </si>
  <si>
    <t>Marlies Praamstra</t>
  </si>
  <si>
    <t>Edith Konijn</t>
  </si>
  <si>
    <t>Scheemda</t>
  </si>
  <si>
    <t>Karin van der Veen</t>
  </si>
  <si>
    <t>Thesinge</t>
  </si>
  <si>
    <t>Henrieke Jager</t>
  </si>
  <si>
    <t>Wildervank</t>
  </si>
  <si>
    <t>Sophie Bunskoek</t>
  </si>
  <si>
    <t>Marjolein Kolstein</t>
  </si>
  <si>
    <t>Eleen G Jorritsma</t>
  </si>
  <si>
    <t>Zonja de Klein</t>
  </si>
  <si>
    <t>Ria van Rooijen</t>
  </si>
  <si>
    <t>Esther Ezinga</t>
  </si>
  <si>
    <t>Annelies van Dorp</t>
  </si>
  <si>
    <t>Gouda</t>
  </si>
  <si>
    <t>Mariska Moes</t>
  </si>
  <si>
    <t>Brina Offringa</t>
  </si>
  <si>
    <t>Oostwold gem Leek</t>
  </si>
  <si>
    <t>Carla Staal</t>
  </si>
  <si>
    <t>Marian Stegink</t>
  </si>
  <si>
    <t>Gasteren</t>
  </si>
  <si>
    <t>Janna Sieburgh</t>
  </si>
  <si>
    <t>Delfzijl</t>
  </si>
  <si>
    <t>Ivonne Wolters</t>
  </si>
  <si>
    <t>Ria Brongers</t>
  </si>
  <si>
    <t>Evelyne Salari</t>
  </si>
  <si>
    <t>Jasper de Jong</t>
  </si>
  <si>
    <t>Leek</t>
  </si>
  <si>
    <t>Tim Grelling</t>
  </si>
  <si>
    <t>Nieuw-Buinen</t>
  </si>
  <si>
    <t>Thijs Groenendal</t>
  </si>
  <si>
    <t>Wouter Wit</t>
  </si>
  <si>
    <t>J. Olijve</t>
  </si>
  <si>
    <t>Gerard Wolters</t>
  </si>
  <si>
    <t>Jasper Roelofsen</t>
  </si>
  <si>
    <t>Rik Muller</t>
  </si>
  <si>
    <t>Gertjan Westerhof</t>
  </si>
  <si>
    <t>Norg</t>
  </si>
  <si>
    <t>Alex Kempers</t>
  </si>
  <si>
    <t>Heleen Weinans</t>
  </si>
  <si>
    <t>Anouk Huisman</t>
  </si>
  <si>
    <t>Kim Rossing</t>
  </si>
  <si>
    <t>Betty Rijnberg</t>
  </si>
  <si>
    <t>Gasselte</t>
  </si>
  <si>
    <t>Dorith Bennink</t>
  </si>
  <si>
    <t>Femke Haijma</t>
  </si>
  <si>
    <t>Leeuwarden</t>
  </si>
  <si>
    <t>Nathalie Tangberg</t>
  </si>
  <si>
    <t>Hanneke Eleveld</t>
  </si>
  <si>
    <t>Meike Klaibeda</t>
  </si>
  <si>
    <t>Ren馥 Alrich</t>
  </si>
  <si>
    <t>Zuidlaren             1</t>
  </si>
  <si>
    <t>Wieke van der Goot</t>
  </si>
  <si>
    <t>Jolanda Mein</t>
  </si>
  <si>
    <t>Marjan Van der Schuur - S</t>
  </si>
  <si>
    <t>Martijn Croon</t>
  </si>
  <si>
    <t>Coevorden</t>
  </si>
  <si>
    <t>Onstwedde</t>
  </si>
  <si>
    <t>Bart Goddijn</t>
  </si>
  <si>
    <t>Bert-Jan Wever</t>
  </si>
  <si>
    <t>Dennis Brandenburg</t>
  </si>
  <si>
    <t>Steenwijk</t>
  </si>
  <si>
    <t>Arno Katerberg</t>
  </si>
  <si>
    <t>Alfred Donker</t>
  </si>
  <si>
    <t>Robert Orsel</t>
  </si>
  <si>
    <t>Gasselternijveensche</t>
  </si>
  <si>
    <t>David Markvoort</t>
  </si>
  <si>
    <t>Ees</t>
  </si>
  <si>
    <t>Kelly Bouman</t>
  </si>
  <si>
    <t>Nunspeet</t>
  </si>
  <si>
    <t>Martin Hink</t>
  </si>
  <si>
    <t>Hollandscheveld</t>
  </si>
  <si>
    <t>Pascal Vankan</t>
  </si>
  <si>
    <t>Nootdorp</t>
  </si>
  <si>
    <t>Bernard Bunskoek</t>
  </si>
  <si>
    <t>Jo雔 Hoiting               B</t>
  </si>
  <si>
    <t>uinen                1</t>
  </si>
  <si>
    <t>Nico van Huis</t>
  </si>
  <si>
    <t>Martijn Kalk</t>
  </si>
  <si>
    <t>Paul van Snick</t>
  </si>
  <si>
    <t>Ben Smith</t>
  </si>
  <si>
    <t>Hardenberg</t>
  </si>
  <si>
    <t>Maarten Rutgers</t>
  </si>
  <si>
    <t>Eext</t>
  </si>
  <si>
    <t>Sybren Harmsma</t>
  </si>
  <si>
    <t>Omer BICER</t>
  </si>
  <si>
    <t>Bert Speelman</t>
  </si>
  <si>
    <t>Willem Kleine</t>
  </si>
  <si>
    <t>Sappemeer</t>
  </si>
  <si>
    <t>Michel Alberts</t>
  </si>
  <si>
    <t>Hans Spiele</t>
  </si>
  <si>
    <t>Hellendoorn</t>
  </si>
  <si>
    <t>Jeoffrey van Bruggen</t>
  </si>
  <si>
    <t>Marinus de Jong</t>
  </si>
  <si>
    <t>Ferdinand Schenkel</t>
  </si>
  <si>
    <t>Erik Wiffers</t>
  </si>
  <si>
    <t>Klijndijk</t>
  </si>
  <si>
    <t>Finn van Pijkeren</t>
  </si>
  <si>
    <t>Middelstum</t>
  </si>
  <si>
    <t>Mats Reitsma</t>
  </si>
  <si>
    <t>Zuidhorn</t>
  </si>
  <si>
    <t>Jerrik Thalen</t>
  </si>
  <si>
    <t>Roden</t>
  </si>
  <si>
    <t>Kristian Maters</t>
  </si>
  <si>
    <t>Grollo</t>
  </si>
  <si>
    <t>Thygo de Vries</t>
  </si>
  <si>
    <t>Heerenveen</t>
  </si>
  <si>
    <t>Patrick de Gier</t>
  </si>
  <si>
    <t>Blijham</t>
  </si>
  <si>
    <t>Gertjan Tichelaar</t>
  </si>
  <si>
    <t>Oldebroek</t>
  </si>
  <si>
    <t>Thomas Bos</t>
  </si>
  <si>
    <t>Emmer-Compascuum</t>
  </si>
  <si>
    <t>Johan Vonck</t>
  </si>
  <si>
    <t>Garnwerd</t>
  </si>
  <si>
    <t>Hylke Jonker</t>
  </si>
  <si>
    <t>Tjalleberd</t>
  </si>
  <si>
    <t>Sebastiaan Boertien</t>
  </si>
  <si>
    <t>Jan Britstra</t>
  </si>
  <si>
    <t>Owen van der Veen</t>
  </si>
  <si>
    <t>Tjeert de Boer</t>
  </si>
  <si>
    <t>Borgger</t>
  </si>
  <si>
    <t>Reinie Boven</t>
  </si>
  <si>
    <t>Finsterwolde</t>
  </si>
  <si>
    <t>Nynke Altena</t>
  </si>
  <si>
    <t>Henderyke Wonink</t>
  </si>
  <si>
    <t>Marleen Zijlstra</t>
  </si>
  <si>
    <t>Sleen</t>
  </si>
  <si>
    <t>Anja Schuurman</t>
  </si>
  <si>
    <t>Wilma Katuin</t>
  </si>
  <si>
    <t>Fiona Grootoonk</t>
  </si>
  <si>
    <t>Eva Bos</t>
  </si>
  <si>
    <t>Jannie Laning</t>
  </si>
  <si>
    <t>Blauwestad</t>
  </si>
  <si>
    <t>Irene Groen</t>
  </si>
  <si>
    <t>Nijeberkoop</t>
  </si>
  <si>
    <t>Iris van Asperen</t>
  </si>
  <si>
    <t>Roy Hoornweg</t>
  </si>
  <si>
    <t>Papendrecht</t>
  </si>
  <si>
    <t>Freek Hoolsema</t>
  </si>
  <si>
    <t>Edwin Slijkhuis</t>
  </si>
  <si>
    <t>Robbert Bulsink</t>
  </si>
  <si>
    <t>Olivier Verhaar</t>
  </si>
  <si>
    <t>Rotterdam</t>
  </si>
  <si>
    <t>Jaap Stijlaart</t>
  </si>
  <si>
    <t>Woudenberg</t>
  </si>
  <si>
    <t>Rob van de Graaf</t>
  </si>
  <si>
    <t>Bennie Thunker</t>
  </si>
  <si>
    <t>Kampen</t>
  </si>
  <si>
    <t>Saffira Kiewiet</t>
  </si>
  <si>
    <t>Hillie van der Wal</t>
  </si>
  <si>
    <t>Hinke Schokker</t>
  </si>
  <si>
    <t>Eastermar</t>
  </si>
  <si>
    <t>Graciella Evertsz</t>
  </si>
  <si>
    <t>Bertha Bruggenkamp</t>
  </si>
  <si>
    <t>Westerbork</t>
  </si>
  <si>
    <t>Aniek Steenhuisen</t>
  </si>
  <si>
    <t>Anja van Vliet</t>
  </si>
  <si>
    <t>Oosterwolde Fr</t>
  </si>
  <si>
    <t>Ingrid Boender</t>
  </si>
  <si>
    <t>Erik Kok</t>
  </si>
  <si>
    <t>Thomas Gregoire</t>
  </si>
  <si>
    <t>Eesergroen</t>
  </si>
  <si>
    <t>Jeroen Mersman</t>
  </si>
  <si>
    <t>Alteveer Gn</t>
  </si>
  <si>
    <t>Jeroen Zwart</t>
  </si>
  <si>
    <t>Dilan Cornelisse</t>
  </si>
  <si>
    <t>Winschoten</t>
  </si>
  <si>
    <t>Jurian Molenaar</t>
  </si>
  <si>
    <t>Emmeloord</t>
  </si>
  <si>
    <t>Pepijn Woltinge</t>
  </si>
  <si>
    <t>Erwin Mulder</t>
  </si>
  <si>
    <t>Frekie Jongsma</t>
  </si>
  <si>
    <t>Minte-Jan Katuin</t>
  </si>
  <si>
    <t>Buinen</t>
  </si>
  <si>
    <t>Patrick Van der Spoel</t>
  </si>
  <si>
    <t>Thijs de Raad</t>
  </si>
  <si>
    <t>Klaas Wierenga</t>
  </si>
  <si>
    <t>Tekke Withaar</t>
  </si>
  <si>
    <t>Musselkanaal</t>
  </si>
  <si>
    <t>Kevin de Vette</t>
  </si>
  <si>
    <t>Harmen Siepel</t>
  </si>
  <si>
    <t>Bas Scholte Aalbes</t>
  </si>
  <si>
    <t>2e Exloermond</t>
  </si>
  <si>
    <t>Friggo de Vries</t>
  </si>
  <si>
    <t>Peter Kempers</t>
  </si>
  <si>
    <t>Erwin Sulmann</t>
  </si>
  <si>
    <t>Sytze Westerveen</t>
  </si>
  <si>
    <t>Appelscha</t>
  </si>
  <si>
    <t>Rick Visscher</t>
  </si>
  <si>
    <t>Wagenborgen</t>
  </si>
  <si>
    <t>Rick Greefkes</t>
  </si>
  <si>
    <t>Thomas van der Wal</t>
  </si>
  <si>
    <t>Klazienaveen</t>
  </si>
  <si>
    <t>Jan van der Laan</t>
  </si>
  <si>
    <t>Eduard Helthuis</t>
  </si>
  <si>
    <t>Jan Verwoert</t>
  </si>
  <si>
    <t>Arjan Elling</t>
  </si>
  <si>
    <t>Gert KleinJan</t>
  </si>
  <si>
    <t>Aduard</t>
  </si>
  <si>
    <t>Erik Knapper</t>
  </si>
  <si>
    <t>Frits Heukers</t>
  </si>
  <si>
    <t>Odoorn</t>
  </si>
  <si>
    <t>Herald Feunekes</t>
  </si>
  <si>
    <t>Mario Schuiling</t>
  </si>
  <si>
    <t>Machiel van Steenis</t>
  </si>
  <si>
    <t>Ad van Beilen</t>
  </si>
  <si>
    <t>Johan Mik</t>
  </si>
  <si>
    <t>Freddy Bos</t>
  </si>
  <si>
    <t>John Bruns</t>
  </si>
  <si>
    <t>Gert Koops</t>
  </si>
  <si>
    <t>Adriaan Mollema</t>
  </si>
  <si>
    <t>Martin Peters</t>
  </si>
  <si>
    <t>Ter Apel</t>
  </si>
  <si>
    <t>Jan Johan ten Have</t>
  </si>
  <si>
    <t>Peter Moesker</t>
  </si>
  <si>
    <t>Arie van der Steen</t>
  </si>
  <si>
    <t>Bontebok</t>
  </si>
  <si>
    <t>Taeke Boersma</t>
  </si>
  <si>
    <t>Harry Timmenga</t>
  </si>
  <si>
    <t>Joeke Van der Heide</t>
  </si>
  <si>
    <t>Paul de Vries</t>
  </si>
  <si>
    <t>Johan Vos</t>
  </si>
  <si>
    <t>Meerstad</t>
  </si>
  <si>
    <t>Harry Ruben</t>
  </si>
  <si>
    <t>Rene Rolfes</t>
  </si>
  <si>
    <t>Ard de Haas</t>
  </si>
  <si>
    <t>Udo Saathof</t>
  </si>
  <si>
    <t>Nieuw-Weerdinge</t>
  </si>
  <si>
    <t>Cor Kappenburg</t>
  </si>
  <si>
    <t>Johan Schreuder</t>
  </si>
  <si>
    <t>Rudy Telkamp</t>
  </si>
  <si>
    <t>Edwin van der Veeke</t>
  </si>
  <si>
    <t>Almelo</t>
  </si>
  <si>
    <t>Nico Orth</t>
  </si>
  <si>
    <t>Sascha Suselbeek</t>
  </si>
  <si>
    <t>Veeningen</t>
  </si>
  <si>
    <t>Edwin Boelens</t>
  </si>
  <si>
    <t>Anno Greven</t>
  </si>
  <si>
    <t>Girbe Buist</t>
  </si>
  <si>
    <t>Willem Drenth</t>
  </si>
  <si>
    <t>Frits van Angelen</t>
  </si>
  <si>
    <t>Bennie Pinkster</t>
  </si>
  <si>
    <t>Oude Pekela</t>
  </si>
  <si>
    <t>Harry Kiers</t>
  </si>
  <si>
    <t>Bert Weitering</t>
  </si>
  <si>
    <t>Eric Hulshof</t>
  </si>
  <si>
    <t>Joop Lusthof</t>
  </si>
  <si>
    <t>Wessel Dekker</t>
  </si>
  <si>
    <t>Herman Morrien</t>
  </si>
  <si>
    <t>Bellingwolde</t>
  </si>
  <si>
    <t>Marcel Kloet</t>
  </si>
  <si>
    <t>Theo Groenendijk</t>
  </si>
  <si>
    <t>Ravenswoud</t>
  </si>
  <si>
    <t>Johan Lek</t>
  </si>
  <si>
    <t>Herman Heijes</t>
  </si>
  <si>
    <t>Jan Stolker</t>
  </si>
  <si>
    <t>Rob van der Horst</t>
  </si>
  <si>
    <t>Johan Verhoeven</t>
  </si>
  <si>
    <t>Johsn van Noordenburg</t>
  </si>
  <si>
    <t>Jubbega</t>
  </si>
  <si>
    <t>Jacob Strijbosch</t>
  </si>
  <si>
    <t>Smilde</t>
  </si>
  <si>
    <t>Roelof Kedde</t>
  </si>
  <si>
    <t>Oudehaske</t>
  </si>
  <si>
    <t>Harm Kruit</t>
  </si>
  <si>
    <t>Jacob Kaap</t>
  </si>
  <si>
    <t>Lody Verhaar</t>
  </si>
  <si>
    <t>Middelburg</t>
  </si>
  <si>
    <t>Bart van Vliet</t>
  </si>
  <si>
    <t>Fokko Cuperus</t>
  </si>
  <si>
    <t>Albert Wijntje</t>
  </si>
  <si>
    <t>Vledderveen Gn</t>
  </si>
  <si>
    <t>Peter Boltjes</t>
  </si>
  <si>
    <t>Wim Beuker</t>
  </si>
  <si>
    <t>Siebo Postma</t>
  </si>
  <si>
    <t>Vlagtwedde</t>
  </si>
  <si>
    <t>Jan Rhijnsburger</t>
  </si>
  <si>
    <t>Jan Luikens</t>
  </si>
  <si>
    <t>Tamara Kamp</t>
  </si>
  <si>
    <t>Ylonka Bakker</t>
  </si>
  <si>
    <t>Moniek Laarman</t>
  </si>
  <si>
    <t>Lorain Schuiling</t>
  </si>
  <si>
    <t>Schoonebeek</t>
  </si>
  <si>
    <t>Kaiya Knevelbaard</t>
  </si>
  <si>
    <t>Apeldoorn</t>
  </si>
  <si>
    <t>Miranda van der Molen</t>
  </si>
  <si>
    <t>Patricia Dokter</t>
  </si>
  <si>
    <t>Janny Dubois</t>
  </si>
  <si>
    <t>Drachten</t>
  </si>
  <si>
    <t>Jeltje Uuldriks</t>
  </si>
  <si>
    <t>Irma Fransens</t>
  </si>
  <si>
    <t>Rosanne Verboom</t>
  </si>
  <si>
    <t>Wilma Molenaar</t>
  </si>
  <si>
    <t>Cindy Hietland</t>
  </si>
  <si>
    <t>Judith Kempers</t>
  </si>
  <si>
    <t>Mariska van der Beek</t>
  </si>
  <si>
    <t>Lisa Dokter</t>
  </si>
  <si>
    <t>Jolanda Bovenhorst</t>
  </si>
  <si>
    <t>Marjolein de Graaf</t>
  </si>
  <si>
    <t>Lieke Laanstra</t>
  </si>
  <si>
    <t>Marjan Coenraads</t>
  </si>
  <si>
    <t>Bronneger</t>
  </si>
  <si>
    <t>Anneloes Kroon</t>
  </si>
  <si>
    <t>Dani雔le Veninga           N</t>
  </si>
  <si>
    <t>ieuwe Pekela         1</t>
  </si>
  <si>
    <t>Anita Stoppelenburg</t>
  </si>
  <si>
    <t>Nicole Auwema</t>
  </si>
  <si>
    <t>Farmsum</t>
  </si>
  <si>
    <t>Marinda Gankema</t>
  </si>
  <si>
    <t>Marijke Wierbos</t>
  </si>
  <si>
    <t>Jolanda van Til</t>
  </si>
  <si>
    <t>Inge Klein</t>
  </si>
  <si>
    <t>Harma Haaijer-Hulzebos</t>
  </si>
  <si>
    <t>Hye Jin van Dorssen</t>
  </si>
  <si>
    <t>Lucie Pijnakker</t>
  </si>
  <si>
    <t>Martine Brand</t>
  </si>
  <si>
    <t>Zwolle</t>
  </si>
  <si>
    <t>Jeanette Otten</t>
  </si>
  <si>
    <t>Annet Westert</t>
  </si>
  <si>
    <t>Michelle Van Bruggen</t>
  </si>
  <si>
    <t>Harma Hielkema-Damstra</t>
  </si>
  <si>
    <t>Anneke Lammers</t>
  </si>
  <si>
    <t>Inge Woortman-Drenth</t>
  </si>
  <si>
    <t>Maaike de Vries</t>
  </si>
  <si>
    <t>Franciska Damhof</t>
  </si>
  <si>
    <t>Anja Vos</t>
  </si>
  <si>
    <t>Solveig Pragt</t>
  </si>
  <si>
    <t>Wachtum</t>
  </si>
  <si>
    <t>Grietje Hoogerkamp-Heeg</t>
  </si>
  <si>
    <t>Diana Woltinge</t>
  </si>
  <si>
    <t>Carla Dijkstra</t>
  </si>
  <si>
    <t>Arjanne van Heijningen</t>
  </si>
  <si>
    <t>Meeden</t>
  </si>
  <si>
    <t>Atty Moesker</t>
  </si>
  <si>
    <t>Alianne Poelman</t>
  </si>
  <si>
    <t>Dineke Prins</t>
  </si>
  <si>
    <t>Jacqueline van Beilen</t>
  </si>
  <si>
    <t>Sandra Haverkamp</t>
  </si>
  <si>
    <t>Marianne Den Boer</t>
  </si>
  <si>
    <t>Antina Ottens</t>
  </si>
  <si>
    <t>Henri雝 Weggemans</t>
  </si>
  <si>
    <t>Henny Klok</t>
  </si>
  <si>
    <t>Anna van der Laan</t>
  </si>
  <si>
    <t>Geke Vos</t>
  </si>
  <si>
    <t>Henny Nonkes</t>
  </si>
  <si>
    <t>Inge ten Have</t>
  </si>
  <si>
    <t>Petra Romme</t>
  </si>
  <si>
    <t>Hillie Bos</t>
  </si>
  <si>
    <t>Barbara Mulder</t>
  </si>
  <si>
    <t>Anita Spieker</t>
  </si>
  <si>
    <t>Deventer</t>
  </si>
  <si>
    <t>Jannie Vos</t>
  </si>
  <si>
    <t>Arjen Kuper</t>
  </si>
  <si>
    <t>Harm Sassen</t>
  </si>
  <si>
    <t>Erik-Jan Linstra</t>
  </si>
  <si>
    <t>Patrick Wallet</t>
  </si>
  <si>
    <t>Rory Bob de Haan</t>
  </si>
  <si>
    <t>Wouter Patberg</t>
  </si>
  <si>
    <t>M. Rienstra</t>
  </si>
  <si>
    <t>Stefan van der Laan</t>
  </si>
  <si>
    <t>Omar Beekman</t>
  </si>
  <si>
    <t>Jelle Elzinga</t>
  </si>
  <si>
    <t>Peet Joosten</t>
  </si>
  <si>
    <t>Johannes Christiaanse</t>
  </si>
  <si>
    <t>Erik Guns</t>
  </si>
  <si>
    <t>Jaap Kruiter</t>
  </si>
  <si>
    <t>Johannes van Meerendonk</t>
  </si>
  <si>
    <t>Harmen Bebingh</t>
  </si>
  <si>
    <t>Patrick de Groot</t>
  </si>
  <si>
    <t>Harry Drent</t>
  </si>
  <si>
    <t>Siemon Bierma</t>
  </si>
  <si>
    <t>Bernard Hartsuiker</t>
  </si>
  <si>
    <t>Geart Jorritsma</t>
  </si>
  <si>
    <t>Nijland</t>
  </si>
  <si>
    <t>Ruben Draaijer</t>
  </si>
  <si>
    <t>Arnold Modderman</t>
  </si>
  <si>
    <t>Sjoerd Bakker</t>
  </si>
  <si>
    <t>Joey Schuttenbeld</t>
  </si>
  <si>
    <t>Bornerbroek</t>
  </si>
  <si>
    <t>Koen Flipse</t>
  </si>
  <si>
    <t>Nijmegen</t>
  </si>
  <si>
    <t>Fokke Kootstra</t>
  </si>
  <si>
    <t>Wendel van Dalen</t>
  </si>
  <si>
    <t>Rick Venema</t>
  </si>
  <si>
    <t>Romano Vedder</t>
  </si>
  <si>
    <t>Roger Westerhuis</t>
  </si>
  <si>
    <t>Marchel Kamies</t>
  </si>
  <si>
    <t>Sjoerd Jan Slikker</t>
  </si>
  <si>
    <t>Vincent Rozema</t>
  </si>
  <si>
    <t>Harmen Gietema</t>
  </si>
  <si>
    <t>Jeroen Veldmeijer</t>
  </si>
  <si>
    <t>Merlijn Roobol</t>
  </si>
  <si>
    <t>Bas van der Ven</t>
  </si>
  <si>
    <t>Martijn Bakker</t>
  </si>
  <si>
    <t>Elmar Naber</t>
  </si>
  <si>
    <t>Ido Kooistra</t>
  </si>
  <si>
    <t>Joost Koning</t>
  </si>
  <si>
    <t>Wim Opten</t>
  </si>
  <si>
    <t>John Roobol</t>
  </si>
  <si>
    <t>Rogier Braak</t>
  </si>
  <si>
    <t>Gerard Berg</t>
  </si>
  <si>
    <t>Hans Geuzinge</t>
  </si>
  <si>
    <t>Edwin Blaauw</t>
  </si>
  <si>
    <t>Pascal Blomberg</t>
  </si>
  <si>
    <t>Willem Rijnberg</t>
  </si>
  <si>
    <t>Gertjan Rehwinkel</t>
  </si>
  <si>
    <t>Tom Hospes</t>
  </si>
  <si>
    <t>John Broekman</t>
  </si>
  <si>
    <t>Michel van Zomeren</t>
  </si>
  <si>
    <t>Harry A B</t>
  </si>
  <si>
    <t>Pieter Wolters</t>
  </si>
  <si>
    <t>Onbekend</t>
  </si>
  <si>
    <t>Iwan Beekman</t>
  </si>
  <si>
    <t>Arjan Bosscha</t>
  </si>
  <si>
    <t>Roelof Naber</t>
  </si>
  <si>
    <t>Frits Molema</t>
  </si>
  <si>
    <t>Henk Hartman</t>
  </si>
  <si>
    <t>Nieuw-Amsterdam</t>
  </si>
  <si>
    <t>Jos Arends</t>
  </si>
  <si>
    <t>Gerard Stiekema</t>
  </si>
  <si>
    <t>Roelof Potgieser</t>
  </si>
  <si>
    <t>Pieter Beekman</t>
  </si>
  <si>
    <t>Harry Prins</t>
  </si>
  <si>
    <t>Fred Dozy</t>
  </si>
  <si>
    <t>Alinda van Luijk</t>
  </si>
  <si>
    <t>Natalie Maliepaard-Kah</t>
  </si>
  <si>
    <t>Christiana Psomiadou</t>
  </si>
  <si>
    <t>Lisa Larissa Oosterhof</t>
  </si>
  <si>
    <t>Merel van Zomeren</t>
  </si>
  <si>
    <t>Wageningen</t>
  </si>
  <si>
    <t>Lisa Spliet</t>
  </si>
  <si>
    <t>Ellen Driever</t>
  </si>
  <si>
    <t>Liesbeth Munneke</t>
  </si>
  <si>
    <t>Martine Naber</t>
  </si>
  <si>
    <t>Angelina Osipyan</t>
  </si>
  <si>
    <t>Jante Buiting</t>
  </si>
  <si>
    <t>Esther Siebring</t>
  </si>
  <si>
    <t>Marchiena Zuur</t>
  </si>
  <si>
    <t>Marieke Meruma</t>
  </si>
  <si>
    <t>Sabine Warringa</t>
  </si>
  <si>
    <t>Anneke Mulder</t>
  </si>
  <si>
    <t>Janke van der Laan</t>
  </si>
  <si>
    <t>Kristel Joosten</t>
  </si>
  <si>
    <t>Yvette De Vries</t>
  </si>
  <si>
    <t>Judith Rothe-Lindeboom</t>
  </si>
  <si>
    <t>Sandra van der Laan</t>
  </si>
  <si>
    <t>Ryanne van Dam</t>
  </si>
  <si>
    <t>Kim de Boer</t>
  </si>
  <si>
    <t>Melanie Lummen</t>
  </si>
  <si>
    <t>Els Kloet</t>
  </si>
  <si>
    <t>Jolanda Ubels</t>
  </si>
  <si>
    <t>Wilma Geuzinge</t>
  </si>
  <si>
    <t>Trijnie Wesseling</t>
  </si>
  <si>
    <t>Bourtange</t>
  </si>
  <si>
    <t>Ilse Nijhuis</t>
  </si>
  <si>
    <t>Annemieke Weijling</t>
  </si>
  <si>
    <t>Sonja Greven</t>
  </si>
  <si>
    <t>Janet Bakker</t>
  </si>
  <si>
    <t>Hennie de Man</t>
  </si>
  <si>
    <t>Roellien A B - Buist</t>
  </si>
  <si>
    <t>Monique de Jong</t>
  </si>
  <si>
    <t>Goutum</t>
  </si>
  <si>
    <t>Mineke Potgieser Huism</t>
  </si>
  <si>
    <t>Ria van Dam - de Haan</t>
  </si>
  <si>
    <t>Manon Otter</t>
  </si>
  <si>
    <t>Evi Blomberg</t>
  </si>
  <si>
    <t>Larissa van Essen</t>
  </si>
  <si>
    <t>Danjée Gernaat</t>
  </si>
  <si>
    <t>Suzan Wustefeld</t>
  </si>
  <si>
    <t>Vera Nijdam</t>
  </si>
  <si>
    <t>Louise Modderman</t>
  </si>
  <si>
    <t>Anniek Bakker</t>
  </si>
  <si>
    <t>Fardan Boelens</t>
  </si>
  <si>
    <t>Eline Aarden</t>
  </si>
  <si>
    <t>Anderen</t>
  </si>
  <si>
    <t>Jesse Dekker</t>
  </si>
  <si>
    <t>Luuk Knossen</t>
  </si>
  <si>
    <t>Heiligerlee</t>
  </si>
  <si>
    <t>Timo Verhagen</t>
  </si>
  <si>
    <t>Robin van de Ven</t>
  </si>
  <si>
    <t>Alec Rehwinkel</t>
  </si>
  <si>
    <t>Jelle Siebing</t>
  </si>
  <si>
    <t>Daniël de Jong</t>
  </si>
  <si>
    <t>Kyle Inwards</t>
  </si>
  <si>
    <t>Job Sikkens</t>
  </si>
  <si>
    <t>Arjan Boerema</t>
  </si>
  <si>
    <t>Gijs Sikkens</t>
  </si>
  <si>
    <t>Willem Koning</t>
  </si>
  <si>
    <t>Remko Elema</t>
  </si>
  <si>
    <t>Hans Mulder</t>
  </si>
  <si>
    <t>Ronny Dammer</t>
  </si>
  <si>
    <t>Theo Fonville</t>
  </si>
  <si>
    <t>Renze Folkersma</t>
  </si>
  <si>
    <t>Kolham</t>
  </si>
  <si>
    <t>Richard Terburg</t>
  </si>
  <si>
    <t>Bert Schipper</t>
  </si>
  <si>
    <t>Muntendam</t>
  </si>
  <si>
    <t>Cor Ottens</t>
  </si>
  <si>
    <t>Bert Veen</t>
  </si>
  <si>
    <t>Altjo Tolner</t>
  </si>
  <si>
    <t>Heijo Dieterman</t>
  </si>
  <si>
    <t>Bert Horst</t>
  </si>
  <si>
    <t>Harry Van燿er Lei</t>
  </si>
  <si>
    <t>Tolbert</t>
  </si>
  <si>
    <t>Peter Noordhuis</t>
  </si>
  <si>
    <t>Chris Lukkien</t>
  </si>
  <si>
    <t>Amersfoort</t>
  </si>
  <si>
    <t>Anton Steenbergen</t>
  </si>
  <si>
    <t>Bert Drent</t>
  </si>
  <si>
    <t>Kesteren</t>
  </si>
  <si>
    <t>Raymond Lammersma</t>
  </si>
  <si>
    <t>Ronald Hofman</t>
  </si>
  <si>
    <t>Arjan Fokkens</t>
  </si>
  <si>
    <t>Tienco de Vries</t>
  </si>
  <si>
    <t>Erik Zwiggelaar</t>
  </si>
  <si>
    <t>Eerko Keizer</t>
  </si>
  <si>
    <t>Roelf Tuinman</t>
  </si>
  <si>
    <t>Sjouke De Vries</t>
  </si>
  <si>
    <t>Olfert Molenhuis</t>
  </si>
  <si>
    <t>Barry Bronsema</t>
  </si>
  <si>
    <t>Meedhuizen</t>
  </si>
  <si>
    <t>Jeroen van燿er Hoef</t>
  </si>
  <si>
    <t>Henk Bouwmeester</t>
  </si>
  <si>
    <t>Arnold Tolk</t>
  </si>
  <si>
    <t>Bas Ottink</t>
  </si>
  <si>
    <t>Anne燝eert van燿er Neut</t>
  </si>
  <si>
    <t>Rene Streutker</t>
  </si>
  <si>
    <t>Arne Keissen</t>
  </si>
  <si>
    <t>Barry Veldkamp</t>
  </si>
  <si>
    <t>Haio de Vries</t>
  </si>
  <si>
    <t>Benard Doornbos</t>
  </si>
  <si>
    <t>Marius Boetje</t>
  </si>
  <si>
    <t>Matthijs Brouwer</t>
  </si>
  <si>
    <t>Laurens Kruize</t>
  </si>
  <si>
    <t>Mark Ganzevles</t>
  </si>
  <si>
    <t>Frits van燿er燰elde</t>
  </si>
  <si>
    <t>Marco ten Horn</t>
  </si>
  <si>
    <t>Erik KIazemier</t>
  </si>
  <si>
    <t>Froombosch</t>
  </si>
  <si>
    <t>Gerald Weering</t>
  </si>
  <si>
    <t>Harold Wever</t>
  </si>
  <si>
    <t>Frank Broekman</t>
  </si>
  <si>
    <t>Chris Kruisselbrink</t>
  </si>
  <si>
    <t>Olaf Schuilenburg</t>
  </si>
  <si>
    <t>Gert Timmerman</t>
  </si>
  <si>
    <t>Gertjan Steenbergen</t>
  </si>
  <si>
    <t>Vigo Aijal</t>
  </si>
  <si>
    <t>Siemon Hinrichs</t>
  </si>
  <si>
    <t>Andries Neutel</t>
  </si>
  <si>
    <t>Tonnie Pruis</t>
  </si>
  <si>
    <t>Riemer Bosma</t>
  </si>
  <si>
    <t>Haulerwijk</t>
  </si>
  <si>
    <t>Henk Prins</t>
  </si>
  <si>
    <t>Joniek Hage</t>
  </si>
  <si>
    <t>Wim Lammers</t>
  </si>
  <si>
    <t>Brandwijk</t>
  </si>
  <si>
    <t>Geert Kwant</t>
  </si>
  <si>
    <t>Leen Tiesma</t>
  </si>
  <si>
    <t>Pieter Walters</t>
  </si>
  <si>
    <t>Wedde</t>
  </si>
  <si>
    <t>Ton Lenting</t>
  </si>
  <si>
    <t>Alje Mulder</t>
  </si>
  <si>
    <t>Arie Van燿er Weerd</t>
  </si>
  <si>
    <t>Jos van燿er Werff</t>
  </si>
  <si>
    <t>Over Gerhard</t>
  </si>
  <si>
    <t>Meppen</t>
  </si>
  <si>
    <t>Roel Timmerman</t>
  </si>
  <si>
    <t>Erwin Uitman</t>
  </si>
  <si>
    <t>Soest</t>
  </si>
  <si>
    <t>Abe Veenstra</t>
  </si>
  <si>
    <t>Anne Gietema</t>
  </si>
  <si>
    <t>Van Dijk</t>
  </si>
  <si>
    <t>Bert Pettinga</t>
  </si>
  <si>
    <t>John Brouwer</t>
  </si>
  <si>
    <t>Gerrit van Dam</t>
  </si>
  <si>
    <t>Erwin de Vries</t>
  </si>
  <si>
    <t>Stiens</t>
  </si>
  <si>
    <t>Nick Zuidema</t>
  </si>
  <si>
    <t>Gieterveen</t>
  </si>
  <si>
    <t>Tristan Vos</t>
  </si>
  <si>
    <t>Martijn Stoel</t>
  </si>
  <si>
    <t>Sander De Boer</t>
  </si>
  <si>
    <t>Cor Visser</t>
  </si>
  <si>
    <t>Gytsjerk</t>
  </si>
  <si>
    <t>Leyi Hu</t>
  </si>
  <si>
    <t>Ryan Drent</t>
  </si>
  <si>
    <t>Bram Jochemsen</t>
  </si>
  <si>
    <t>Nathan de Vries</t>
  </si>
  <si>
    <t>Sander Hoogeveen</t>
  </si>
  <si>
    <t>Rienk-Jan Benedictus</t>
  </si>
  <si>
    <t>Milan van der Spoel</t>
  </si>
  <si>
    <t>Timon Waardenburg</t>
  </si>
  <si>
    <t>Joakim Zuidema</t>
  </si>
  <si>
    <t>Frieschepalen</t>
  </si>
  <si>
    <t>Erik Bakker</t>
  </si>
  <si>
    <t>Hurdegaryp</t>
  </si>
  <si>
    <t>Henk Veldman</t>
  </si>
  <si>
    <t>Ton Moltmaker</t>
  </si>
  <si>
    <t>Juan Alvarez</t>
  </si>
  <si>
    <t>Helmond</t>
  </si>
  <si>
    <t>Frank Hamming</t>
  </si>
  <si>
    <t>Boskoop</t>
  </si>
  <si>
    <t>Zakaria Hanifi</t>
  </si>
  <si>
    <t>Zuidwolde Gn</t>
  </si>
  <si>
    <t>Tjitte Bouma</t>
  </si>
  <si>
    <t>Amsterdam</t>
  </si>
  <si>
    <t>Michel Berghuis</t>
  </si>
  <si>
    <t>Medemblik</t>
  </si>
  <si>
    <t>Robert Janssen</t>
  </si>
  <si>
    <t>Leo van Essen</t>
  </si>
  <si>
    <t>Jorrick Scholte</t>
  </si>
  <si>
    <t>Richard Gibcus</t>
  </si>
  <si>
    <t>Bram Scholtens</t>
  </si>
  <si>
    <t>Startnummer 1116</t>
  </si>
  <si>
    <t>Mark Oostra</t>
  </si>
  <si>
    <t>Riko Meijer</t>
  </si>
  <si>
    <t>Sven Tigchelaar</t>
  </si>
  <si>
    <t>Okke van der Eijk</t>
  </si>
  <si>
    <t>Doorn</t>
  </si>
  <si>
    <t>Gijs Groenewold</t>
  </si>
  <si>
    <t>Floris Ezinga</t>
  </si>
  <si>
    <t>Samuel Van Burg</t>
  </si>
  <si>
    <t>Matthijs Vroom</t>
  </si>
  <si>
    <t>Kees van Stokkum</t>
  </si>
  <si>
    <t>Arjan Hekman</t>
  </si>
  <si>
    <t>Niels Wilmink</t>
  </si>
  <si>
    <t>Sander Kouwenhoven</t>
  </si>
  <si>
    <t>Jerom van der Ark</t>
  </si>
  <si>
    <t>Wouter Nieswaag</t>
  </si>
  <si>
    <t>Sander Verspiek</t>
  </si>
  <si>
    <t>Maarten Ingen Housz</t>
  </si>
  <si>
    <t>Ede Gld</t>
  </si>
  <si>
    <t>Cornelis Huizinga</t>
  </si>
  <si>
    <t>Joris Oosterhuis</t>
  </si>
  <si>
    <t>Gerrit Klaas Gerritsma</t>
  </si>
  <si>
    <t>Roy Steunebrink</t>
  </si>
  <si>
    <t>Walter van Marum</t>
  </si>
  <si>
    <t>Tom Spanjer</t>
  </si>
  <si>
    <t>Sjors Kruisselbrink</t>
  </si>
  <si>
    <t>Thijn Post</t>
  </si>
  <si>
    <t>Frank Gerdes</t>
  </si>
  <si>
    <t>Jelmer Elsinga</t>
  </si>
  <si>
    <t>Jeroen Hodes</t>
  </si>
  <si>
    <t>Jordan Waals</t>
  </si>
  <si>
    <t>Kropswolde</t>
  </si>
  <si>
    <t>Andries Holwerda</t>
  </si>
  <si>
    <t>Tiemo Homan</t>
  </si>
  <si>
    <t>Corné Hoek</t>
  </si>
  <si>
    <t>Gijs Homans</t>
  </si>
  <si>
    <t>Tim Reinders</t>
  </si>
  <si>
    <t>Wim Visscher</t>
  </si>
  <si>
    <t>Hans van den Tweel</t>
  </si>
  <si>
    <t>Daniël Scheppers</t>
  </si>
  <si>
    <t>Gasselternijveen</t>
  </si>
  <si>
    <t>Qi-Jun Hulsegge</t>
  </si>
  <si>
    <t>Lieveren</t>
  </si>
  <si>
    <t>Remmelt Mulder</t>
  </si>
  <si>
    <t>Robert Smeenge</t>
  </si>
  <si>
    <t>Wout van Heuveln</t>
  </si>
  <si>
    <t>Dick Scholte</t>
  </si>
  <si>
    <t>Rowan Hoving</t>
  </si>
  <si>
    <t>Bas Tuinman</t>
  </si>
  <si>
    <t>Ewout De Jonge</t>
  </si>
  <si>
    <t>Valthermond</t>
  </si>
  <si>
    <t>Brent Boog</t>
  </si>
  <si>
    <t>Dennis Haaijer</t>
  </si>
  <si>
    <t>Louis Kors</t>
  </si>
  <si>
    <t>Erika Broekema</t>
  </si>
  <si>
    <t>Marga Kadijk</t>
  </si>
  <si>
    <t>Petricia Wever-Wubs</t>
  </si>
  <si>
    <t>Nienke Klaassen-Sloots</t>
  </si>
  <si>
    <t>Gerrike van Wijk</t>
  </si>
  <si>
    <t>Gertie Beens</t>
  </si>
  <si>
    <t>H Zeldenrijk</t>
  </si>
  <si>
    <t>Joyce De Vries-Pieterman</t>
  </si>
  <si>
    <t>Anja Peters</t>
  </si>
  <si>
    <t>Andrea Koops</t>
  </si>
  <si>
    <t>Anita Kunst</t>
  </si>
  <si>
    <t>Silvia Alonso燣ucas</t>
  </si>
  <si>
    <t>Delft</t>
  </si>
  <si>
    <t>Danielle Douma</t>
  </si>
  <si>
    <t>Mirjam Bijlsma</t>
  </si>
  <si>
    <t>Adrie Hartholt</t>
  </si>
  <si>
    <t>Marina Skuratovich</t>
  </si>
  <si>
    <t>Dineke Boltjes</t>
  </si>
  <si>
    <t>Gerda Broekema</t>
  </si>
  <si>
    <t>RGR Hoving</t>
  </si>
  <si>
    <t>Hillie Smittenberg</t>
  </si>
  <si>
    <t>Jantje Korthuis</t>
  </si>
  <si>
    <t>Annet Super</t>
  </si>
  <si>
    <t>Zweeloo</t>
  </si>
  <si>
    <t>Hilma Ubels</t>
  </si>
  <si>
    <t>Heleen Bierling</t>
  </si>
  <si>
    <t>Ria de Munk</t>
  </si>
  <si>
    <t>Trijnie Spanjer</t>
  </si>
  <si>
    <t>Wouter de Roo</t>
  </si>
  <si>
    <t>Stefan De Vries</t>
  </si>
  <si>
    <t>Wolvega</t>
  </si>
  <si>
    <t>Maarten Beute</t>
  </si>
  <si>
    <t>Niels Wieringa</t>
  </si>
  <si>
    <t>Roland Vos</t>
  </si>
  <si>
    <t>Rune Krol</t>
  </si>
  <si>
    <t>Robert Beute</t>
  </si>
  <si>
    <t>Jennis Hager</t>
  </si>
  <si>
    <t>Jordy Smook</t>
  </si>
  <si>
    <t>Diderick Niehof</t>
  </si>
  <si>
    <t>Rory燘ob de Haan</t>
  </si>
  <si>
    <t>Mathijs H鰏ter</t>
  </si>
  <si>
    <t>Joris Hof</t>
  </si>
  <si>
    <t>Thijs ten燙aat</t>
  </si>
  <si>
    <t>Jole Looms</t>
  </si>
  <si>
    <t>Minke Berghuis</t>
  </si>
  <si>
    <t>Enschede</t>
  </si>
  <si>
    <t>Krista Droog</t>
  </si>
  <si>
    <t>Geartsje Hoekstra</t>
  </si>
  <si>
    <t>Marloes Ploeg</t>
  </si>
  <si>
    <t>Hilde Waardenburg</t>
  </si>
  <si>
    <t>Maren Bouwmeester</t>
  </si>
  <si>
    <t>Suzanne Hanzens</t>
  </si>
  <si>
    <t>Sanne Bouwmeester</t>
  </si>
  <si>
    <t>Stephanie De Vries</t>
  </si>
  <si>
    <t>Maaike van Norel</t>
  </si>
  <si>
    <t>Fabienne Ipema</t>
  </si>
  <si>
    <t>Jenneke Deelstra-Benjamin</t>
  </si>
  <si>
    <t>Roosmarijn Mulder</t>
  </si>
  <si>
    <t>Jorinde van燿er Laan</t>
  </si>
  <si>
    <t>Anouk Zuidersma</t>
  </si>
  <si>
    <t>Ineke Knijp</t>
  </si>
  <si>
    <t>Marjon Dieterman</t>
  </si>
  <si>
    <t>Margriet Feenstra</t>
  </si>
  <si>
    <t>Demi Tissingh</t>
  </si>
  <si>
    <t>Carlijn Dammer</t>
  </si>
  <si>
    <t>Irma Van Erp</t>
  </si>
  <si>
    <t>Nadine Bakker</t>
  </si>
  <si>
    <t>Marleen Oosterhuis</t>
  </si>
  <si>
    <t>Mirna Schudde-Tammenga</t>
  </si>
  <si>
    <t>Vera Wagenaar</t>
  </si>
  <si>
    <t>Lianne Philips-Landlust</t>
  </si>
  <si>
    <t>Inge Enting</t>
  </si>
  <si>
    <t>Linda van燿er燭uin-Zwinke</t>
  </si>
  <si>
    <t>Eef Kramer</t>
  </si>
  <si>
    <t>Hilde de Vries</t>
  </si>
  <si>
    <t>Riejanne Speelman</t>
  </si>
  <si>
    <t>Eveline Visser</t>
  </si>
  <si>
    <t>Dani雔le Spelbrink</t>
  </si>
  <si>
    <t>Wendy Afman</t>
  </si>
  <si>
    <t>Melissa Afman</t>
  </si>
  <si>
    <t>Bert Joosten</t>
  </si>
  <si>
    <t>Harald Kiewiet-Timmer</t>
  </si>
  <si>
    <t>Paul Tesselaar</t>
  </si>
  <si>
    <t>Richard vd Werf</t>
  </si>
  <si>
    <t>Henk Specken</t>
  </si>
  <si>
    <t>Gerrit Duits</t>
  </si>
  <si>
    <t>Danny Vrieling</t>
  </si>
  <si>
    <t>Erwin Folkerts</t>
  </si>
  <si>
    <t>Martin Hoogerkamp</t>
  </si>
  <si>
    <t>Tj D Huizenga</t>
  </si>
  <si>
    <t>Taco Mulder</t>
  </si>
  <si>
    <t>Jacob van der Meulen</t>
  </si>
  <si>
    <t>Henry Kuipers</t>
  </si>
  <si>
    <t>Roelof Barkhuis</t>
  </si>
  <si>
    <t>Robert Strating</t>
  </si>
  <si>
    <t>Otto Meertens</t>
  </si>
  <si>
    <t>Yde</t>
  </si>
  <si>
    <t>Ephrem Kuiper</t>
  </si>
  <si>
    <t>Roel Strijker</t>
  </si>
  <si>
    <t>Dorus Wolthekker</t>
  </si>
  <si>
    <t>Sietze Huizenga</t>
  </si>
  <si>
    <t>Grijpskerk</t>
  </si>
  <si>
    <t>Martin Tooren</t>
  </si>
  <si>
    <t>Marco Klok</t>
  </si>
  <si>
    <t>Jan Willem andre Joling</t>
  </si>
  <si>
    <t>Daan Schalk</t>
  </si>
  <si>
    <t>Frans van Loenen</t>
  </si>
  <si>
    <t>Wout de Bie</t>
  </si>
  <si>
    <t>Mark Luimes</t>
  </si>
  <si>
    <t>Marcel Kraesgenberg</t>
  </si>
  <si>
    <t>Dennis Yutema</t>
  </si>
  <si>
    <t>Wilko Kiewiet</t>
  </si>
  <si>
    <t>Rudmer Andringa</t>
  </si>
  <si>
    <t>Berber De Roos</t>
  </si>
  <si>
    <t>Helen Zeldenrijk</t>
  </si>
  <si>
    <t>Marielle van der Steen</t>
  </si>
  <si>
    <t>Helen Van der Velde</t>
  </si>
  <si>
    <t>Floor Vinckers</t>
  </si>
  <si>
    <t>Eliena van der Velde</t>
  </si>
  <si>
    <t>Yvonne van der Knaap</t>
  </si>
  <si>
    <t>Mariette Wever</t>
  </si>
  <si>
    <t>Yasmine Hillebrink</t>
  </si>
  <si>
    <t>Marjon Groenhof-Jag</t>
  </si>
  <si>
    <t>Anique Willeme</t>
  </si>
  <si>
    <t>Aniek Room</t>
  </si>
  <si>
    <t>Marieke Eillert</t>
  </si>
  <si>
    <t>Eloise Drent</t>
  </si>
  <si>
    <t>Marjon Groenhof-Jager</t>
  </si>
  <si>
    <t>Nasim Soliman</t>
  </si>
  <si>
    <t>Jouke Janze</t>
  </si>
  <si>
    <t>Gerben Wennemars</t>
  </si>
  <si>
    <t>Jorn van der Mei</t>
  </si>
  <si>
    <t>Wouter de Vries</t>
  </si>
  <si>
    <t>Suwald</t>
  </si>
  <si>
    <t>Dirk Jan Swart</t>
  </si>
  <si>
    <t>Tjeerd Koopmans</t>
  </si>
  <si>
    <t>Dennis Elling</t>
  </si>
  <si>
    <t>Kevin Klein</t>
  </si>
  <si>
    <t>Jordi van der Kade</t>
  </si>
  <si>
    <t>Leonie Meijer</t>
  </si>
  <si>
    <t>Samantha Westerhuis</t>
  </si>
  <si>
    <t>Jip Boerema</t>
  </si>
  <si>
    <t>Tirza Draaijer</t>
  </si>
  <si>
    <t>Julia Galliard</t>
  </si>
  <si>
    <t>Sarah Wallet</t>
  </si>
  <si>
    <t>Anouk Feitsma</t>
  </si>
  <si>
    <t>Marieke Boomsma</t>
  </si>
  <si>
    <t>Corrie Meijer</t>
  </si>
  <si>
    <t>Nienke Timmer</t>
  </si>
  <si>
    <t>Z</t>
  </si>
  <si>
    <t>Thijmen van der Loop</t>
  </si>
  <si>
    <t>Grioningen</t>
  </si>
  <si>
    <t>Steven Oostindie</t>
  </si>
  <si>
    <t>Nijensleek</t>
  </si>
  <si>
    <t>Sjoerd Romkes</t>
  </si>
  <si>
    <t>Ralph Venhoven</t>
  </si>
  <si>
    <t>Rick Zinger</t>
  </si>
  <si>
    <t>Danny Boosma</t>
  </si>
  <si>
    <t>Arjan Bloem</t>
  </si>
  <si>
    <t>Maarten Kuijster</t>
  </si>
  <si>
    <t>Timon Nieuwenhuis</t>
  </si>
  <si>
    <t>Koen van Dijk</t>
  </si>
  <si>
    <t>Chaim la Roi</t>
  </si>
  <si>
    <t>Oldenhove</t>
  </si>
  <si>
    <t>Joshua Thischeffer</t>
  </si>
  <si>
    <t>Daan Knoef</t>
  </si>
  <si>
    <t>Hoorn</t>
  </si>
  <si>
    <t>Koen Lambrechts</t>
  </si>
  <si>
    <t>Ron Doornenbal</t>
  </si>
  <si>
    <t>Ruben Eck</t>
  </si>
  <si>
    <t>Sheilah Hoenderken</t>
  </si>
  <si>
    <t>Vincent Kainama</t>
  </si>
  <si>
    <t>Remko Bakker</t>
  </si>
  <si>
    <t>Vincent Hovinga</t>
  </si>
  <si>
    <t>Teije Venema</t>
  </si>
  <si>
    <t>Almere</t>
  </si>
  <si>
    <t xml:space="preserve">Rene Wilkens </t>
  </si>
  <si>
    <t>Jos Nijborg</t>
  </si>
  <si>
    <t>Bert Bonder</t>
  </si>
  <si>
    <t>Ubbena</t>
  </si>
  <si>
    <t>Gerhard Untied</t>
  </si>
  <si>
    <t>Arnoud Kuipers</t>
  </si>
  <si>
    <t>Marco Bakker</t>
  </si>
  <si>
    <t xml:space="preserve">A. Tanja </t>
  </si>
  <si>
    <t>Donderen</t>
  </si>
  <si>
    <t>Otto Smook</t>
  </si>
  <si>
    <t>Sjoerd Huinink</t>
  </si>
  <si>
    <t>Paul van Boven</t>
  </si>
  <si>
    <t>Fochteloo</t>
  </si>
  <si>
    <t>Bert Folkering</t>
  </si>
  <si>
    <t>Kornelis de Jong</t>
  </si>
  <si>
    <t>Henk Duit</t>
  </si>
  <si>
    <t>Bernadette van Harten</t>
  </si>
  <si>
    <t>Thea Hooijenga</t>
  </si>
  <si>
    <t>Esmé van Wolferen</t>
  </si>
  <si>
    <t>Sohie van Dorst</t>
  </si>
  <si>
    <t>Mirjam Tamboer</t>
  </si>
  <si>
    <t>Corrie de Meer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</si>
</sst>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sz val="11"/>
      <color rgb="FF7030A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8" applyNumberFormat="0" applyFill="0" applyAlignment="0" applyProtection="0"/>
    <xf numFmtId="0" fontId="12" fillId="0" borderId="69" applyNumberFormat="0" applyFill="0" applyAlignment="0" applyProtection="0"/>
    <xf numFmtId="0" fontId="13" fillId="0" borderId="70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71" applyNumberFormat="0" applyAlignment="0" applyProtection="0"/>
    <xf numFmtId="0" fontId="18" fillId="15" borderId="72" applyNumberFormat="0" applyAlignment="0" applyProtection="0"/>
    <xf numFmtId="0" fontId="19" fillId="15" borderId="71" applyNumberFormat="0" applyAlignment="0" applyProtection="0"/>
    <xf numFmtId="0" fontId="20" fillId="0" borderId="73" applyNumberFormat="0" applyFill="0" applyAlignment="0" applyProtection="0"/>
    <xf numFmtId="0" fontId="1" fillId="16" borderId="74" applyNumberFormat="0" applyAlignment="0" applyProtection="0"/>
    <xf numFmtId="0" fontId="21" fillId="0" borderId="0" applyNumberFormat="0" applyFill="0" applyBorder="0" applyAlignment="0" applyProtection="0"/>
    <xf numFmtId="0" fontId="9" fillId="17" borderId="75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76" applyNumberFormat="0" applyFill="0" applyAlignment="0" applyProtection="0"/>
    <xf numFmtId="0" fontId="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3" fillId="41" borderId="0" applyNumberFormat="0" applyBorder="0" applyAlignment="0" applyProtection="0"/>
  </cellStyleXfs>
  <cellXfs count="256">
    <xf numFmtId="0" fontId="0" fillId="0" borderId="0" xfId="0"/>
    <xf numFmtId="0" fontId="4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6" fillId="0" borderId="4" xfId="0" applyFont="1" applyBorder="1"/>
    <xf numFmtId="0" fontId="2" fillId="0" borderId="5" xfId="0" applyFont="1" applyBorder="1" applyAlignment="1">
      <alignment horizontal="right"/>
    </xf>
    <xf numFmtId="14" fontId="2" fillId="0" borderId="6" xfId="0" applyNumberFormat="1" applyFont="1" applyBorder="1"/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/>
    <xf numFmtId="0" fontId="2" fillId="4" borderId="15" xfId="0" applyFont="1" applyFill="1" applyBorder="1"/>
    <xf numFmtId="0" fontId="2" fillId="4" borderId="11" xfId="0" applyFont="1" applyFill="1" applyBorder="1"/>
    <xf numFmtId="0" fontId="2" fillId="4" borderId="16" xfId="0" applyFont="1" applyFill="1" applyBorder="1"/>
    <xf numFmtId="0" fontId="8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2" borderId="20" xfId="0" applyFill="1" applyBorder="1"/>
    <xf numFmtId="0" fontId="0" fillId="0" borderId="26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right"/>
      <protection locked="0"/>
    </xf>
    <xf numFmtId="0" fontId="5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0" fillId="0" borderId="4" xfId="0" applyBorder="1"/>
    <xf numFmtId="0" fontId="0" fillId="0" borderId="1" xfId="0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1" xfId="0" applyFill="1" applyBorder="1"/>
    <xf numFmtId="0" fontId="6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2" borderId="29" xfId="0" applyFill="1" applyBorder="1"/>
    <xf numFmtId="0" fontId="0" fillId="2" borderId="9" xfId="0" applyFill="1" applyBorder="1"/>
    <xf numFmtId="0" fontId="0" fillId="2" borderId="20" xfId="0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2" fillId="2" borderId="20" xfId="0" applyFont="1" applyFill="1" applyBorder="1"/>
    <xf numFmtId="0" fontId="3" fillId="2" borderId="0" xfId="0" applyFont="1" applyFill="1"/>
    <xf numFmtId="1" fontId="5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0" fillId="0" borderId="30" xfId="0" applyBorder="1"/>
    <xf numFmtId="1" fontId="6" fillId="0" borderId="31" xfId="0" applyNumberFormat="1" applyFont="1" applyBorder="1" applyAlignment="1">
      <alignment horizontal="center"/>
    </xf>
    <xf numFmtId="0" fontId="0" fillId="0" borderId="11" xfId="0" applyBorder="1"/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0" borderId="34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center" vertical="center"/>
    </xf>
    <xf numFmtId="1" fontId="5" fillId="6" borderId="0" xfId="0" applyNumberFormat="1" applyFont="1" applyFill="1" applyAlignment="1">
      <alignment horizontal="center" vertical="center"/>
    </xf>
    <xf numFmtId="0" fontId="5" fillId="6" borderId="1" xfId="0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1" fontId="0" fillId="6" borderId="0" xfId="0" applyNumberFormat="1" applyFill="1" applyAlignment="1">
      <alignment horizontal="center" vertical="center"/>
    </xf>
    <xf numFmtId="0" fontId="0" fillId="8" borderId="4" xfId="0" applyFill="1" applyBorder="1"/>
    <xf numFmtId="0" fontId="6" fillId="0" borderId="11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0" fillId="4" borderId="3" xfId="0" applyFill="1" applyBorder="1"/>
    <xf numFmtId="1" fontId="6" fillId="0" borderId="19" xfId="0" applyNumberFormat="1" applyFont="1" applyBorder="1" applyAlignment="1">
      <alignment horizontal="center" vertical="center"/>
    </xf>
    <xf numFmtId="0" fontId="0" fillId="0" borderId="19" xfId="0" applyBorder="1"/>
    <xf numFmtId="0" fontId="0" fillId="0" borderId="21" xfId="0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0" fillId="0" borderId="25" xfId="0" applyBorder="1"/>
    <xf numFmtId="0" fontId="0" fillId="0" borderId="41" xfId="0" applyBorder="1"/>
    <xf numFmtId="0" fontId="0" fillId="6" borderId="0" xfId="0" applyFill="1" applyAlignment="1">
      <alignment horizontal="center" vertical="center"/>
    </xf>
    <xf numFmtId="0" fontId="2" fillId="6" borderId="0" xfId="0" applyFont="1" applyFill="1"/>
    <xf numFmtId="0" fontId="2" fillId="0" borderId="5" xfId="0" applyFont="1" applyBorder="1" applyAlignment="1">
      <alignment horizontal="center"/>
    </xf>
    <xf numFmtId="0" fontId="0" fillId="4" borderId="1" xfId="0" applyFill="1" applyBorder="1"/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/>
    <xf numFmtId="0" fontId="0" fillId="0" borderId="37" xfId="0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58" xfId="0" applyBorder="1"/>
    <xf numFmtId="0" fontId="3" fillId="9" borderId="0" xfId="0" applyFont="1" applyFill="1"/>
    <xf numFmtId="0" fontId="5" fillId="9" borderId="0" xfId="0" applyFont="1" applyFill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0" fontId="0" fillId="9" borderId="0" xfId="0" applyFill="1"/>
    <xf numFmtId="0" fontId="0" fillId="9" borderId="0" xfId="0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9" borderId="0" xfId="0" applyFill="1" applyAlignment="1">
      <alignment horizontal="center"/>
    </xf>
    <xf numFmtId="0" fontId="5" fillId="9" borderId="1" xfId="0" applyFont="1" applyFill="1" applyBorder="1" applyAlignment="1">
      <alignment horizontal="right"/>
    </xf>
    <xf numFmtId="0" fontId="3" fillId="9" borderId="0" xfId="0" applyFont="1" applyFill="1" applyAlignment="1">
      <alignment horizontal="center"/>
    </xf>
    <xf numFmtId="0" fontId="1" fillId="9" borderId="0" xfId="0" applyFont="1" applyFill="1"/>
    <xf numFmtId="0" fontId="0" fillId="4" borderId="4" xfId="0" applyFill="1" applyBorder="1"/>
    <xf numFmtId="0" fontId="0" fillId="4" borderId="59" xfId="0" applyFill="1" applyBorder="1"/>
    <xf numFmtId="0" fontId="0" fillId="4" borderId="6" xfId="0" applyFill="1" applyBorder="1"/>
    <xf numFmtId="0" fontId="0" fillId="4" borderId="52" xfId="0" applyFill="1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4" borderId="63" xfId="0" applyFill="1" applyBorder="1"/>
    <xf numFmtId="0" fontId="0" fillId="0" borderId="53" xfId="0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0" fontId="0" fillId="4" borderId="42" xfId="0" applyFill="1" applyBorder="1"/>
    <xf numFmtId="1" fontId="6" fillId="0" borderId="14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/>
    <xf numFmtId="0" fontId="0" fillId="0" borderId="65" xfId="0" applyBorder="1"/>
    <xf numFmtId="0" fontId="0" fillId="0" borderId="35" xfId="0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18" xfId="0" applyFill="1" applyBorder="1"/>
    <xf numFmtId="0" fontId="0" fillId="4" borderId="11" xfId="0" applyFill="1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7" xfId="0" applyBorder="1" applyProtection="1">
      <protection locked="0"/>
    </xf>
    <xf numFmtId="0" fontId="0" fillId="6" borderId="1" xfId="0" applyFill="1" applyBorder="1"/>
    <xf numFmtId="0" fontId="0" fillId="6" borderId="12" xfId="0" applyFill="1" applyBorder="1"/>
    <xf numFmtId="0" fontId="0" fillId="6" borderId="48" xfId="0" applyFill="1" applyBorder="1"/>
    <xf numFmtId="0" fontId="0" fillId="0" borderId="52" xfId="0" applyBorder="1"/>
    <xf numFmtId="0" fontId="0" fillId="0" borderId="5" xfId="0" applyBorder="1"/>
    <xf numFmtId="0" fontId="0" fillId="4" borderId="30" xfId="0" applyFill="1" applyBorder="1"/>
    <xf numFmtId="0" fontId="0" fillId="4" borderId="66" xfId="0" applyFill="1" applyBorder="1"/>
    <xf numFmtId="0" fontId="0" fillId="4" borderId="67" xfId="0" applyFill="1" applyBorder="1"/>
    <xf numFmtId="0" fontId="0" fillId="0" borderId="4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10" borderId="0" xfId="0" applyFont="1" applyFill="1"/>
    <xf numFmtId="0" fontId="5" fillId="10" borderId="0" xfId="0" applyFont="1" applyFill="1" applyAlignment="1">
      <alignment horizontal="center" vertical="center"/>
    </xf>
    <xf numFmtId="1" fontId="5" fillId="10" borderId="0" xfId="0" applyNumberFormat="1" applyFont="1" applyFill="1" applyAlignment="1">
      <alignment horizontal="center" vertical="center"/>
    </xf>
    <xf numFmtId="0" fontId="0" fillId="10" borderId="0" xfId="0" applyFill="1"/>
    <xf numFmtId="0" fontId="0" fillId="10" borderId="0" xfId="0" applyFill="1" applyAlignment="1">
      <alignment horizontal="center" vertical="center"/>
    </xf>
    <xf numFmtId="1" fontId="0" fillId="10" borderId="0" xfId="0" applyNumberFormat="1" applyFill="1" applyAlignment="1">
      <alignment horizontal="center" vertical="center"/>
    </xf>
    <xf numFmtId="0" fontId="5" fillId="10" borderId="1" xfId="0" applyFont="1" applyFill="1" applyBorder="1" applyAlignment="1">
      <alignment horizontal="right"/>
    </xf>
    <xf numFmtId="0" fontId="3" fillId="10" borderId="0" xfId="0" applyFont="1" applyFill="1" applyAlignment="1">
      <alignment horizontal="center"/>
    </xf>
    <xf numFmtId="0" fontId="1" fillId="10" borderId="0" xfId="0" applyFont="1" applyFill="1"/>
    <xf numFmtId="0" fontId="0" fillId="10" borderId="0" xfId="0" applyFill="1" applyAlignment="1">
      <alignment horizontal="center"/>
    </xf>
    <xf numFmtId="0" fontId="0" fillId="4" borderId="31" xfId="0" applyFill="1" applyBorder="1"/>
    <xf numFmtId="0" fontId="5" fillId="42" borderId="0" xfId="0" applyFont="1" applyFill="1" applyAlignment="1">
      <alignment horizontal="center" vertical="center"/>
    </xf>
    <xf numFmtId="1" fontId="5" fillId="42" borderId="0" xfId="0" applyNumberFormat="1" applyFont="1" applyFill="1" applyAlignment="1">
      <alignment horizontal="center" vertical="center"/>
    </xf>
    <xf numFmtId="0" fontId="5" fillId="42" borderId="1" xfId="0" applyFont="1" applyFill="1" applyBorder="1" applyAlignment="1">
      <alignment horizontal="right"/>
    </xf>
    <xf numFmtId="0" fontId="3" fillId="42" borderId="0" xfId="0" applyFont="1" applyFill="1" applyAlignment="1">
      <alignment horizontal="center"/>
    </xf>
    <xf numFmtId="0" fontId="1" fillId="42" borderId="0" xfId="0" applyFont="1" applyFill="1"/>
    <xf numFmtId="0" fontId="0" fillId="42" borderId="0" xfId="0" applyFill="1"/>
    <xf numFmtId="0" fontId="0" fillId="42" borderId="0" xfId="0" applyFill="1" applyAlignment="1">
      <alignment horizontal="center" vertical="center"/>
    </xf>
    <xf numFmtId="1" fontId="0" fillId="42" borderId="0" xfId="0" applyNumberFormat="1" applyFill="1" applyAlignment="1">
      <alignment horizontal="center" vertical="center"/>
    </xf>
    <xf numFmtId="0" fontId="0" fillId="42" borderId="0" xfId="0" applyFill="1" applyAlignment="1">
      <alignment horizontal="center"/>
    </xf>
    <xf numFmtId="0" fontId="3" fillId="43" borderId="0" xfId="0" applyFont="1" applyFill="1"/>
    <xf numFmtId="0" fontId="5" fillId="43" borderId="0" xfId="0" applyFont="1" applyFill="1" applyAlignment="1">
      <alignment horizontal="center" vertical="center"/>
    </xf>
    <xf numFmtId="1" fontId="5" fillId="43" borderId="0" xfId="0" applyNumberFormat="1" applyFont="1" applyFill="1" applyAlignment="1">
      <alignment horizontal="center" vertical="center"/>
    </xf>
    <xf numFmtId="0" fontId="24" fillId="43" borderId="1" xfId="0" applyFont="1" applyFill="1" applyBorder="1" applyAlignment="1">
      <alignment horizontal="right"/>
    </xf>
    <xf numFmtId="0" fontId="3" fillId="43" borderId="0" xfId="0" applyFont="1" applyFill="1" applyAlignment="1">
      <alignment horizontal="center"/>
    </xf>
    <xf numFmtId="0" fontId="1" fillId="43" borderId="0" xfId="0" applyFont="1" applyFill="1"/>
    <xf numFmtId="0" fontId="0" fillId="43" borderId="0" xfId="0" applyFill="1"/>
    <xf numFmtId="0" fontId="0" fillId="43" borderId="0" xfId="0" applyFill="1" applyAlignment="1">
      <alignment horizontal="center" vertical="center"/>
    </xf>
    <xf numFmtId="1" fontId="0" fillId="43" borderId="0" xfId="0" applyNumberFormat="1" applyFill="1" applyAlignment="1">
      <alignment horizontal="center" vertical="center"/>
    </xf>
    <xf numFmtId="0" fontId="0" fillId="43" borderId="0" xfId="0" applyFill="1" applyAlignment="1">
      <alignment horizontal="center"/>
    </xf>
    <xf numFmtId="0" fontId="0" fillId="0" borderId="3" xfId="0" applyBorder="1"/>
    <xf numFmtId="0" fontId="25" fillId="42" borderId="0" xfId="0" applyFont="1" applyFill="1"/>
    <xf numFmtId="0" fontId="0" fillId="0" borderId="55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right"/>
      <protection locked="0"/>
    </xf>
    <xf numFmtId="1" fontId="0" fillId="0" borderId="16" xfId="0" applyNumberFormat="1" applyBorder="1" applyAlignment="1">
      <alignment horizontal="center"/>
    </xf>
    <xf numFmtId="0" fontId="0" fillId="0" borderId="55" xfId="0" applyBorder="1" applyProtection="1">
      <protection locked="0"/>
    </xf>
    <xf numFmtId="1" fontId="0" fillId="8" borderId="28" xfId="0" applyNumberFormat="1" applyFill="1" applyBorder="1" applyAlignment="1">
      <alignment horizontal="center"/>
    </xf>
    <xf numFmtId="1" fontId="0" fillId="8" borderId="50" xfId="0" applyNumberFormat="1" applyFill="1" applyBorder="1" applyAlignment="1">
      <alignment horizontal="center"/>
    </xf>
    <xf numFmtId="1" fontId="0" fillId="8" borderId="19" xfId="0" applyNumberFormat="1" applyFill="1" applyBorder="1" applyAlignment="1">
      <alignment horizontal="center"/>
    </xf>
    <xf numFmtId="1" fontId="0" fillId="8" borderId="25" xfId="0" applyNumberFormat="1" applyFill="1" applyBorder="1" applyAlignment="1">
      <alignment horizontal="center"/>
    </xf>
    <xf numFmtId="0" fontId="2" fillId="9" borderId="20" xfId="0" applyFont="1" applyFill="1" applyBorder="1"/>
    <xf numFmtId="1" fontId="0" fillId="8" borderId="20" xfId="0" applyNumberFormat="1" applyFill="1" applyBorder="1" applyAlignment="1">
      <alignment horizontal="center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0" fontId="0" fillId="0" borderId="55" xfId="0" applyBorder="1" applyAlignment="1">
      <alignment horizontal="center"/>
    </xf>
    <xf numFmtId="0" fontId="0" fillId="0" borderId="23" xfId="0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0" fontId="0" fillId="43" borderId="57" xfId="0" applyFill="1" applyBorder="1"/>
    <xf numFmtId="0" fontId="0" fillId="43" borderId="55" xfId="0" applyFill="1" applyBorder="1" applyAlignment="1" applyProtection="1">
      <alignment horizontal="center"/>
      <protection locked="0"/>
    </xf>
    <xf numFmtId="0" fontId="0" fillId="43" borderId="55" xfId="0" applyFill="1" applyBorder="1"/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5" fillId="9" borderId="0" xfId="0" applyFont="1" applyFill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42" borderId="77" xfId="0" applyFont="1" applyFill="1" applyBorder="1" applyAlignment="1">
      <alignment horizontal="left" vertical="center"/>
    </xf>
    <xf numFmtId="0" fontId="23" fillId="43" borderId="77" xfId="0" applyFont="1" applyFill="1" applyBorder="1" applyAlignment="1">
      <alignment horizontal="left" vertical="center"/>
    </xf>
    <xf numFmtId="0" fontId="5" fillId="43" borderId="77" xfId="0" applyFont="1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7"/>
  <sheetViews>
    <sheetView topLeftCell="B1" workbookViewId="0">
      <selection activeCell="Z12" sqref="Z12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5"/>
      <c r="B1" s="1"/>
      <c r="C1" s="1"/>
      <c r="D1" s="1"/>
      <c r="E1" s="235" t="s">
        <v>96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1"/>
      <c r="X1" s="2"/>
      <c r="Y1" s="1"/>
      <c r="Z1" s="3" t="s">
        <v>0</v>
      </c>
      <c r="AA1" s="1"/>
      <c r="AB1" s="4"/>
      <c r="AC1" s="5"/>
    </row>
    <row r="2" spans="1:29" ht="16" thickBot="1" x14ac:dyDescent="0.25">
      <c r="A2" s="5"/>
      <c r="B2" s="5"/>
      <c r="C2" s="5"/>
      <c r="D2" s="5"/>
      <c r="E2" s="236" t="s">
        <v>1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6"/>
      <c r="X2" s="7"/>
      <c r="Y2" s="5"/>
      <c r="Z2" s="8"/>
      <c r="AA2" s="9" t="s">
        <v>2</v>
      </c>
      <c r="AB2" s="10">
        <f ca="1">TODAY()</f>
        <v>45273</v>
      </c>
      <c r="AC2" s="5"/>
    </row>
    <row r="3" spans="1:29" ht="16" thickBot="1" x14ac:dyDescent="0.25">
      <c r="A3" s="5"/>
      <c r="B3" s="5"/>
      <c r="C3" s="5"/>
      <c r="D3" s="5"/>
      <c r="E3" s="239" t="s">
        <v>3</v>
      </c>
      <c r="F3" s="240"/>
      <c r="G3" s="232" t="s">
        <v>24</v>
      </c>
      <c r="H3" s="233"/>
      <c r="I3" s="232" t="s">
        <v>231</v>
      </c>
      <c r="J3" s="240"/>
      <c r="K3" s="232" t="s">
        <v>215</v>
      </c>
      <c r="L3" s="233"/>
      <c r="M3" s="232" t="s">
        <v>3</v>
      </c>
      <c r="N3" s="233"/>
      <c r="O3" s="232" t="s">
        <v>66</v>
      </c>
      <c r="P3" s="233"/>
      <c r="Q3" s="232" t="s">
        <v>43</v>
      </c>
      <c r="R3" s="233"/>
      <c r="S3" s="232"/>
      <c r="T3" s="233"/>
      <c r="U3" s="232"/>
      <c r="V3" s="234"/>
      <c r="W3" s="11" t="s">
        <v>4</v>
      </c>
      <c r="X3" s="12" t="s">
        <v>5</v>
      </c>
      <c r="Y3" s="6"/>
      <c r="Z3" s="13"/>
      <c r="AA3" s="14" t="s">
        <v>6</v>
      </c>
      <c r="AB3" s="15" t="s">
        <v>0</v>
      </c>
      <c r="AC3" s="5"/>
    </row>
    <row r="4" spans="1:29" x14ac:dyDescent="0.2">
      <c r="A4" s="4"/>
      <c r="B4" s="16" t="s">
        <v>7</v>
      </c>
      <c r="C4" s="16" t="s">
        <v>8</v>
      </c>
      <c r="D4" s="16" t="s">
        <v>9</v>
      </c>
      <c r="E4" s="17" t="s">
        <v>10</v>
      </c>
      <c r="F4" s="17" t="s">
        <v>11</v>
      </c>
      <c r="G4" s="18" t="s">
        <v>10</v>
      </c>
      <c r="H4" s="18" t="s">
        <v>11</v>
      </c>
      <c r="I4" s="17" t="s">
        <v>10</v>
      </c>
      <c r="J4" s="17" t="s">
        <v>11</v>
      </c>
      <c r="K4" s="19" t="s">
        <v>10</v>
      </c>
      <c r="L4" s="17" t="s">
        <v>11</v>
      </c>
      <c r="M4" s="17" t="s">
        <v>10</v>
      </c>
      <c r="N4" s="17" t="s">
        <v>11</v>
      </c>
      <c r="O4" s="17" t="s">
        <v>10</v>
      </c>
      <c r="P4" s="17" t="s">
        <v>11</v>
      </c>
      <c r="Q4" s="17" t="s">
        <v>10</v>
      </c>
      <c r="R4" s="17" t="s">
        <v>11</v>
      </c>
      <c r="S4" s="17" t="s">
        <v>10</v>
      </c>
      <c r="T4" s="17" t="s">
        <v>11</v>
      </c>
      <c r="U4" s="17" t="s">
        <v>10</v>
      </c>
      <c r="V4" s="17" t="s">
        <v>11</v>
      </c>
      <c r="W4" s="20" t="s">
        <v>6</v>
      </c>
      <c r="X4" s="21" t="s">
        <v>12</v>
      </c>
      <c r="Y4" s="22"/>
      <c r="Z4" s="23" t="s">
        <v>7</v>
      </c>
      <c r="AA4" s="24"/>
      <c r="AB4" s="25"/>
      <c r="AC4" s="4"/>
    </row>
    <row r="5" spans="1:29" x14ac:dyDescent="0.2">
      <c r="A5" s="5"/>
      <c r="B5" s="26" t="s">
        <v>54</v>
      </c>
      <c r="C5" s="26" t="s">
        <v>69</v>
      </c>
      <c r="D5" s="26">
        <v>2000</v>
      </c>
      <c r="E5" s="26">
        <v>3</v>
      </c>
      <c r="F5" s="26">
        <v>40</v>
      </c>
      <c r="G5" s="26">
        <v>1</v>
      </c>
      <c r="H5" s="26">
        <v>50</v>
      </c>
      <c r="I5" s="27"/>
      <c r="J5" s="28"/>
      <c r="K5" s="29">
        <v>4</v>
      </c>
      <c r="L5" s="28">
        <v>38</v>
      </c>
      <c r="M5" s="29">
        <v>2</v>
      </c>
      <c r="N5" s="28">
        <v>45</v>
      </c>
      <c r="O5" s="29">
        <v>2</v>
      </c>
      <c r="P5" s="28">
        <v>45</v>
      </c>
      <c r="Q5" s="29">
        <v>1</v>
      </c>
      <c r="R5" s="28">
        <v>50</v>
      </c>
      <c r="S5" s="29"/>
      <c r="T5" s="28"/>
      <c r="U5" s="29"/>
      <c r="V5" s="28"/>
      <c r="W5" s="30">
        <f>SUM(F5,H5,J5,L5,N5,P5,R5,T5,V5)-L5</f>
        <v>230</v>
      </c>
      <c r="X5" s="31">
        <f t="shared" ref="X5:X36" si="0">COUNT(E5,G5,I5,K5,M5,O5,Q5,S5,U5)</f>
        <v>6</v>
      </c>
      <c r="Y5" s="5"/>
      <c r="Z5" s="26" t="s">
        <v>54</v>
      </c>
      <c r="AA5" s="30">
        <v>230</v>
      </c>
      <c r="AB5" s="32">
        <v>1</v>
      </c>
      <c r="AC5" s="5"/>
    </row>
    <row r="6" spans="1:29" x14ac:dyDescent="0.2">
      <c r="A6" s="5"/>
      <c r="B6" s="26" t="s">
        <v>133</v>
      </c>
      <c r="C6" s="26" t="s">
        <v>134</v>
      </c>
      <c r="D6" s="26">
        <v>1988</v>
      </c>
      <c r="E6" s="26">
        <v>4</v>
      </c>
      <c r="F6" s="26">
        <v>38</v>
      </c>
      <c r="G6" s="26">
        <v>3</v>
      </c>
      <c r="H6" s="26">
        <v>40</v>
      </c>
      <c r="I6" s="27">
        <v>4</v>
      </c>
      <c r="J6" s="28">
        <v>38</v>
      </c>
      <c r="K6" s="29">
        <v>2</v>
      </c>
      <c r="L6" s="28">
        <v>45</v>
      </c>
      <c r="M6" s="29"/>
      <c r="N6" s="28"/>
      <c r="O6" s="29">
        <v>5</v>
      </c>
      <c r="P6" s="28">
        <v>36</v>
      </c>
      <c r="Q6" s="29">
        <v>3</v>
      </c>
      <c r="R6" s="28">
        <v>40</v>
      </c>
      <c r="S6" s="29"/>
      <c r="T6" s="28"/>
      <c r="U6" s="29"/>
      <c r="V6" s="28"/>
      <c r="W6" s="30">
        <f>SUM(F6,H6,J6,L6,N6,P6,R6,T6,V6)-P6</f>
        <v>201</v>
      </c>
      <c r="X6" s="33">
        <f t="shared" si="0"/>
        <v>6</v>
      </c>
      <c r="Y6" s="5"/>
      <c r="Z6" s="26" t="s">
        <v>133</v>
      </c>
      <c r="AA6" s="30">
        <v>201</v>
      </c>
      <c r="AB6" s="32">
        <v>2</v>
      </c>
      <c r="AC6" s="5"/>
    </row>
    <row r="7" spans="1:29" x14ac:dyDescent="0.2">
      <c r="A7" s="5"/>
      <c r="B7" s="26" t="s">
        <v>93</v>
      </c>
      <c r="C7" s="26" t="s">
        <v>65</v>
      </c>
      <c r="D7" s="26">
        <v>1986</v>
      </c>
      <c r="E7" s="26">
        <v>2</v>
      </c>
      <c r="F7" s="26">
        <v>45</v>
      </c>
      <c r="G7" s="26">
        <v>2</v>
      </c>
      <c r="H7" s="26">
        <v>45</v>
      </c>
      <c r="I7" s="27">
        <v>5</v>
      </c>
      <c r="J7" s="28">
        <v>36</v>
      </c>
      <c r="K7" s="29"/>
      <c r="L7" s="28"/>
      <c r="M7" s="29">
        <v>6</v>
      </c>
      <c r="N7" s="28">
        <v>35</v>
      </c>
      <c r="O7" s="29"/>
      <c r="P7" s="28"/>
      <c r="Q7" s="29"/>
      <c r="R7" s="28"/>
      <c r="S7" s="29"/>
      <c r="T7" s="28"/>
      <c r="U7" s="29"/>
      <c r="V7" s="28"/>
      <c r="W7" s="30">
        <f t="shared" ref="W7:W26" si="1">SUM(F7,H7,J7,L7,N7,P7,R7,T7,V7)</f>
        <v>161</v>
      </c>
      <c r="X7" s="33">
        <f t="shared" si="0"/>
        <v>4</v>
      </c>
      <c r="Y7" s="5"/>
      <c r="Z7" s="26" t="s">
        <v>56</v>
      </c>
      <c r="AA7" s="30">
        <v>162</v>
      </c>
      <c r="AB7" s="32">
        <v>3</v>
      </c>
      <c r="AC7" s="5"/>
    </row>
    <row r="8" spans="1:29" x14ac:dyDescent="0.2">
      <c r="A8" s="5"/>
      <c r="B8" s="26" t="s">
        <v>214</v>
      </c>
      <c r="C8" s="26" t="s">
        <v>215</v>
      </c>
      <c r="D8" s="26">
        <v>1988</v>
      </c>
      <c r="E8" s="26"/>
      <c r="F8" s="26"/>
      <c r="G8" s="26">
        <v>7</v>
      </c>
      <c r="H8" s="26">
        <v>34</v>
      </c>
      <c r="I8" s="27">
        <v>12</v>
      </c>
      <c r="J8" s="28">
        <v>29</v>
      </c>
      <c r="K8" s="29">
        <v>7</v>
      </c>
      <c r="L8" s="28">
        <v>34</v>
      </c>
      <c r="M8" s="29">
        <v>13</v>
      </c>
      <c r="N8" s="28">
        <v>28</v>
      </c>
      <c r="O8" s="29">
        <v>9</v>
      </c>
      <c r="P8" s="28">
        <v>32</v>
      </c>
      <c r="Q8" s="29">
        <v>10</v>
      </c>
      <c r="R8" s="28">
        <v>31</v>
      </c>
      <c r="S8" s="29"/>
      <c r="T8" s="28"/>
      <c r="U8" s="29"/>
      <c r="V8" s="28"/>
      <c r="W8" s="30">
        <f>SUM(F8,H8,J8,L8,N8,P8,R8,T8,V8)-N8</f>
        <v>160</v>
      </c>
      <c r="X8" s="33">
        <f t="shared" si="0"/>
        <v>6</v>
      </c>
      <c r="Y8" s="5"/>
      <c r="Z8" s="26" t="s">
        <v>214</v>
      </c>
      <c r="AA8" s="30">
        <v>160</v>
      </c>
      <c r="AB8" s="32">
        <v>4</v>
      </c>
      <c r="AC8" s="5"/>
    </row>
    <row r="9" spans="1:29" x14ac:dyDescent="0.2">
      <c r="A9" s="5"/>
      <c r="B9" s="26" t="s">
        <v>56</v>
      </c>
      <c r="C9" s="26" t="s">
        <v>68</v>
      </c>
      <c r="D9" s="26">
        <v>1988</v>
      </c>
      <c r="E9" s="26">
        <v>6</v>
      </c>
      <c r="F9" s="26">
        <v>35</v>
      </c>
      <c r="G9" s="26"/>
      <c r="H9" s="26"/>
      <c r="I9" s="27"/>
      <c r="J9" s="28"/>
      <c r="K9" s="29">
        <v>9</v>
      </c>
      <c r="L9" s="28">
        <v>32</v>
      </c>
      <c r="M9" s="29">
        <v>12</v>
      </c>
      <c r="N9" s="28">
        <v>29</v>
      </c>
      <c r="O9" s="29">
        <v>8</v>
      </c>
      <c r="P9" s="28">
        <v>33</v>
      </c>
      <c r="Q9" s="29">
        <v>8</v>
      </c>
      <c r="R9" s="28">
        <v>33</v>
      </c>
      <c r="S9" s="29"/>
      <c r="T9" s="28"/>
      <c r="U9" s="29"/>
      <c r="V9" s="28"/>
      <c r="W9" s="30">
        <f t="shared" si="1"/>
        <v>162</v>
      </c>
      <c r="X9" s="33">
        <f t="shared" si="0"/>
        <v>5</v>
      </c>
      <c r="Y9" s="5"/>
      <c r="Z9" s="26"/>
      <c r="AA9" s="30"/>
      <c r="AB9" s="32">
        <v>5</v>
      </c>
      <c r="AC9" s="5"/>
    </row>
    <row r="10" spans="1:29" x14ac:dyDescent="0.2">
      <c r="A10" s="5"/>
      <c r="B10" s="26" t="s">
        <v>213</v>
      </c>
      <c r="C10" s="26" t="s">
        <v>3</v>
      </c>
      <c r="D10" s="26">
        <v>1992</v>
      </c>
      <c r="E10" s="26"/>
      <c r="F10" s="26"/>
      <c r="G10" s="26">
        <v>5</v>
      </c>
      <c r="H10" s="26">
        <v>36</v>
      </c>
      <c r="I10" s="27">
        <v>9</v>
      </c>
      <c r="J10" s="28">
        <v>12</v>
      </c>
      <c r="K10" s="29">
        <v>8</v>
      </c>
      <c r="L10" s="28">
        <v>33</v>
      </c>
      <c r="M10" s="29"/>
      <c r="N10" s="28"/>
      <c r="O10" s="29">
        <v>12</v>
      </c>
      <c r="P10" s="28">
        <v>39</v>
      </c>
      <c r="Q10" s="29"/>
      <c r="R10" s="28"/>
      <c r="S10" s="29"/>
      <c r="T10" s="28"/>
      <c r="U10" s="29"/>
      <c r="V10" s="28"/>
      <c r="W10" s="30">
        <f t="shared" si="1"/>
        <v>120</v>
      </c>
      <c r="X10" s="33">
        <f t="shared" si="0"/>
        <v>4</v>
      </c>
      <c r="Y10" s="5"/>
      <c r="Z10" s="26"/>
      <c r="AA10" s="30"/>
      <c r="AB10" s="32">
        <v>6</v>
      </c>
      <c r="AC10" s="5"/>
    </row>
    <row r="11" spans="1:29" x14ac:dyDescent="0.2">
      <c r="A11" s="5"/>
      <c r="B11" s="26" t="s">
        <v>323</v>
      </c>
      <c r="C11" s="26" t="s">
        <v>17</v>
      </c>
      <c r="D11" s="26">
        <v>1992</v>
      </c>
      <c r="E11" s="26"/>
      <c r="F11" s="26"/>
      <c r="G11" s="26"/>
      <c r="H11" s="26"/>
      <c r="I11" s="27">
        <v>6</v>
      </c>
      <c r="J11" s="28">
        <v>35</v>
      </c>
      <c r="K11" s="29">
        <v>3</v>
      </c>
      <c r="L11" s="28">
        <v>40</v>
      </c>
      <c r="M11" s="29">
        <v>4</v>
      </c>
      <c r="N11" s="28">
        <v>38</v>
      </c>
      <c r="O11" s="29"/>
      <c r="P11" s="28"/>
      <c r="Q11" s="29"/>
      <c r="R11" s="28"/>
      <c r="S11" s="29"/>
      <c r="T11" s="28"/>
      <c r="U11" s="29"/>
      <c r="V11" s="28"/>
      <c r="W11" s="30">
        <f t="shared" si="1"/>
        <v>113</v>
      </c>
      <c r="X11" s="33">
        <f t="shared" si="0"/>
        <v>3</v>
      </c>
      <c r="Y11" s="5"/>
      <c r="Z11" s="26"/>
      <c r="AA11" s="30"/>
      <c r="AB11" s="32"/>
      <c r="AC11" s="5"/>
    </row>
    <row r="12" spans="1:29" x14ac:dyDescent="0.2">
      <c r="A12" s="5"/>
      <c r="B12" s="26" t="s">
        <v>670</v>
      </c>
      <c r="C12" s="26" t="s">
        <v>16</v>
      </c>
      <c r="D12" s="26">
        <v>1992</v>
      </c>
      <c r="E12" s="26"/>
      <c r="F12" s="26"/>
      <c r="G12" s="26"/>
      <c r="H12" s="26"/>
      <c r="I12" s="27"/>
      <c r="J12" s="28"/>
      <c r="K12" s="29">
        <v>5</v>
      </c>
      <c r="L12" s="28">
        <v>36</v>
      </c>
      <c r="M12" s="29">
        <v>5</v>
      </c>
      <c r="N12" s="28">
        <v>36</v>
      </c>
      <c r="O12" s="29">
        <v>4</v>
      </c>
      <c r="P12" s="28">
        <v>38</v>
      </c>
      <c r="Q12" s="29"/>
      <c r="R12" s="28"/>
      <c r="S12" s="29"/>
      <c r="T12" s="28"/>
      <c r="U12" s="29"/>
      <c r="V12" s="28"/>
      <c r="W12" s="30">
        <f t="shared" si="1"/>
        <v>110</v>
      </c>
      <c r="X12" s="33">
        <f t="shared" si="0"/>
        <v>3</v>
      </c>
      <c r="Y12" s="5"/>
      <c r="Z12" s="26"/>
      <c r="AA12" s="30"/>
      <c r="AB12" s="32"/>
      <c r="AC12" s="5"/>
    </row>
    <row r="13" spans="1:29" x14ac:dyDescent="0.2">
      <c r="A13" s="5"/>
      <c r="B13" s="26" t="s">
        <v>672</v>
      </c>
      <c r="C13" s="26" t="s">
        <v>332</v>
      </c>
      <c r="D13" s="26">
        <v>1992</v>
      </c>
      <c r="E13" s="26"/>
      <c r="F13" s="26"/>
      <c r="G13" s="26"/>
      <c r="H13" s="26"/>
      <c r="I13" s="27"/>
      <c r="J13" s="28"/>
      <c r="K13" s="29">
        <v>10</v>
      </c>
      <c r="L13" s="28">
        <v>31</v>
      </c>
      <c r="M13" s="29">
        <v>18</v>
      </c>
      <c r="N13" s="28">
        <v>23</v>
      </c>
      <c r="O13" s="29">
        <v>10</v>
      </c>
      <c r="P13" s="28">
        <v>31</v>
      </c>
      <c r="Q13" s="29"/>
      <c r="R13" s="28"/>
      <c r="S13" s="29"/>
      <c r="T13" s="28"/>
      <c r="U13" s="29"/>
      <c r="V13" s="28"/>
      <c r="W13" s="30">
        <f t="shared" si="1"/>
        <v>85</v>
      </c>
      <c r="X13" s="33">
        <f t="shared" si="0"/>
        <v>3</v>
      </c>
      <c r="Y13" s="5"/>
      <c r="Z13" s="26"/>
      <c r="AA13" s="30"/>
      <c r="AB13" s="32"/>
      <c r="AC13" s="5"/>
    </row>
    <row r="14" spans="1:29" x14ac:dyDescent="0.2">
      <c r="A14" s="5"/>
      <c r="B14" s="26" t="s">
        <v>63</v>
      </c>
      <c r="C14" s="26" t="s">
        <v>64</v>
      </c>
      <c r="D14" s="26">
        <v>1986</v>
      </c>
      <c r="E14" s="26">
        <v>11</v>
      </c>
      <c r="F14" s="26">
        <v>30</v>
      </c>
      <c r="G14" s="26"/>
      <c r="H14" s="26"/>
      <c r="I14" s="27">
        <v>17</v>
      </c>
      <c r="J14" s="28">
        <v>24</v>
      </c>
      <c r="K14" s="29">
        <v>15</v>
      </c>
      <c r="L14" s="28">
        <v>25</v>
      </c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30">
        <f t="shared" si="1"/>
        <v>79</v>
      </c>
      <c r="X14" s="33">
        <f t="shared" si="0"/>
        <v>3</v>
      </c>
      <c r="Y14" s="5"/>
      <c r="Z14" s="26"/>
      <c r="AA14" s="30"/>
      <c r="AB14" s="32"/>
      <c r="AC14" s="5"/>
    </row>
    <row r="15" spans="1:29" x14ac:dyDescent="0.2">
      <c r="A15" s="5"/>
      <c r="B15" s="26" t="s">
        <v>137</v>
      </c>
      <c r="C15" s="26" t="s">
        <v>16</v>
      </c>
      <c r="D15" s="26">
        <v>1986</v>
      </c>
      <c r="E15" s="26">
        <v>8</v>
      </c>
      <c r="F15" s="26">
        <v>33</v>
      </c>
      <c r="G15" s="26">
        <v>6</v>
      </c>
      <c r="H15" s="26">
        <v>35</v>
      </c>
      <c r="I15" s="27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30">
        <f t="shared" si="1"/>
        <v>68</v>
      </c>
      <c r="X15" s="33">
        <f t="shared" si="0"/>
        <v>2</v>
      </c>
      <c r="Y15" s="5"/>
      <c r="Z15" s="26"/>
      <c r="AA15" s="30"/>
      <c r="AB15" s="32"/>
      <c r="AC15" s="5"/>
    </row>
    <row r="16" spans="1:29" x14ac:dyDescent="0.2">
      <c r="A16" s="5"/>
      <c r="B16" s="26" t="s">
        <v>876</v>
      </c>
      <c r="C16" s="26" t="s">
        <v>16</v>
      </c>
      <c r="D16" s="26">
        <v>1995</v>
      </c>
      <c r="E16" s="26"/>
      <c r="F16" s="26"/>
      <c r="G16" s="26"/>
      <c r="H16" s="26"/>
      <c r="I16" s="27"/>
      <c r="J16" s="28"/>
      <c r="K16" s="29"/>
      <c r="L16" s="28"/>
      <c r="M16" s="29">
        <v>8</v>
      </c>
      <c r="N16" s="28">
        <v>33</v>
      </c>
      <c r="O16" s="29">
        <v>6</v>
      </c>
      <c r="P16" s="28">
        <v>35</v>
      </c>
      <c r="Q16" s="29"/>
      <c r="R16" s="28"/>
      <c r="S16" s="29"/>
      <c r="T16" s="28"/>
      <c r="U16" s="29"/>
      <c r="V16" s="28"/>
      <c r="W16" s="30">
        <f t="shared" si="1"/>
        <v>68</v>
      </c>
      <c r="X16" s="33">
        <f t="shared" si="0"/>
        <v>2</v>
      </c>
      <c r="Y16" s="5"/>
      <c r="Z16" s="26"/>
      <c r="AA16" s="30"/>
      <c r="AB16" s="32"/>
      <c r="AC16" s="5"/>
    </row>
    <row r="17" spans="1:29" x14ac:dyDescent="0.2">
      <c r="A17" s="5"/>
      <c r="B17" s="26" t="s">
        <v>875</v>
      </c>
      <c r="C17" s="26" t="s">
        <v>17</v>
      </c>
      <c r="D17" s="26">
        <v>2000</v>
      </c>
      <c r="E17" s="26"/>
      <c r="F17" s="26"/>
      <c r="G17" s="26"/>
      <c r="H17" s="26"/>
      <c r="I17" s="27"/>
      <c r="J17" s="28"/>
      <c r="K17" s="29"/>
      <c r="L17" s="28"/>
      <c r="M17" s="29">
        <v>7</v>
      </c>
      <c r="N17" s="28">
        <v>34</v>
      </c>
      <c r="O17" s="29">
        <v>7</v>
      </c>
      <c r="P17" s="28">
        <v>34</v>
      </c>
      <c r="Q17" s="29">
        <v>6</v>
      </c>
      <c r="R17" s="28">
        <v>35</v>
      </c>
      <c r="S17" s="29"/>
      <c r="T17" s="28"/>
      <c r="U17" s="29"/>
      <c r="V17" s="28"/>
      <c r="W17" s="30">
        <f t="shared" si="1"/>
        <v>103</v>
      </c>
      <c r="X17" s="33">
        <f t="shared" si="0"/>
        <v>3</v>
      </c>
      <c r="Y17" s="5"/>
      <c r="Z17" s="26"/>
      <c r="AA17" s="30"/>
      <c r="AB17" s="32"/>
      <c r="AC17" s="5"/>
    </row>
    <row r="18" spans="1:29" x14ac:dyDescent="0.2">
      <c r="A18" s="5"/>
      <c r="B18" s="26" t="s">
        <v>461</v>
      </c>
      <c r="C18" s="26" t="s">
        <v>462</v>
      </c>
      <c r="D18" s="26">
        <v>1985</v>
      </c>
      <c r="E18" s="26"/>
      <c r="F18" s="26"/>
      <c r="G18" s="26"/>
      <c r="H18" s="26"/>
      <c r="I18" s="27">
        <v>15</v>
      </c>
      <c r="J18" s="28">
        <v>26</v>
      </c>
      <c r="K18" s="29">
        <v>14</v>
      </c>
      <c r="L18" s="28">
        <v>27</v>
      </c>
      <c r="M18" s="29">
        <v>37</v>
      </c>
      <c r="N18" s="28">
        <v>4</v>
      </c>
      <c r="O18" s="29"/>
      <c r="P18" s="28"/>
      <c r="Q18" s="29"/>
      <c r="R18" s="28"/>
      <c r="S18" s="29"/>
      <c r="T18" s="28"/>
      <c r="U18" s="29"/>
      <c r="V18" s="28"/>
      <c r="W18" s="30">
        <f t="shared" si="1"/>
        <v>57</v>
      </c>
      <c r="X18" s="33">
        <f t="shared" si="0"/>
        <v>3</v>
      </c>
      <c r="Y18" s="5"/>
      <c r="Z18" s="26"/>
      <c r="AA18" s="30"/>
      <c r="AB18" s="32"/>
      <c r="AC18" s="5"/>
    </row>
    <row r="19" spans="1:29" x14ac:dyDescent="0.2">
      <c r="A19" s="5"/>
      <c r="B19" s="26" t="s">
        <v>458</v>
      </c>
      <c r="C19" s="26" t="s">
        <v>459</v>
      </c>
      <c r="D19" s="26">
        <v>1986</v>
      </c>
      <c r="E19" s="26"/>
      <c r="F19" s="26"/>
      <c r="G19" s="26"/>
      <c r="H19" s="26"/>
      <c r="I19" s="27">
        <v>13</v>
      </c>
      <c r="J19" s="28">
        <v>28</v>
      </c>
      <c r="K19" s="29">
        <v>15</v>
      </c>
      <c r="L19" s="28">
        <v>26</v>
      </c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30">
        <f t="shared" si="1"/>
        <v>54</v>
      </c>
      <c r="X19" s="33">
        <f t="shared" si="0"/>
        <v>2</v>
      </c>
      <c r="Y19" s="5"/>
      <c r="Z19" s="26"/>
      <c r="AA19" s="30" t="s">
        <v>1112</v>
      </c>
      <c r="AB19" s="32"/>
      <c r="AC19" s="5"/>
    </row>
    <row r="20" spans="1:29" x14ac:dyDescent="0.2">
      <c r="A20" s="5"/>
      <c r="B20" s="26" t="s">
        <v>139</v>
      </c>
      <c r="C20" s="26" t="s">
        <v>16</v>
      </c>
      <c r="D20" s="26">
        <v>1984</v>
      </c>
      <c r="E20" s="26">
        <v>10</v>
      </c>
      <c r="F20" s="26">
        <v>31</v>
      </c>
      <c r="G20" s="26"/>
      <c r="H20" s="26"/>
      <c r="I20" s="27"/>
      <c r="J20" s="28"/>
      <c r="K20" s="29"/>
      <c r="L20" s="28"/>
      <c r="M20" s="29"/>
      <c r="N20" s="28"/>
      <c r="O20" s="29">
        <v>21</v>
      </c>
      <c r="P20" s="28">
        <v>20</v>
      </c>
      <c r="Q20" s="29"/>
      <c r="R20" s="28"/>
      <c r="S20" s="29"/>
      <c r="T20" s="28"/>
      <c r="U20" s="29"/>
      <c r="V20" s="28"/>
      <c r="W20" s="30">
        <f t="shared" si="1"/>
        <v>51</v>
      </c>
      <c r="X20" s="33">
        <f t="shared" si="0"/>
        <v>2</v>
      </c>
      <c r="Y20" s="5"/>
      <c r="Z20" s="26"/>
      <c r="AA20" s="30"/>
      <c r="AB20" s="32"/>
      <c r="AC20" s="5"/>
    </row>
    <row r="21" spans="1:29" x14ac:dyDescent="0.2">
      <c r="A21" s="5"/>
      <c r="B21" s="26" t="s">
        <v>1060</v>
      </c>
      <c r="C21" s="26"/>
      <c r="D21" s="26">
        <v>1995</v>
      </c>
      <c r="E21" s="26"/>
      <c r="F21" s="26"/>
      <c r="G21" s="26"/>
      <c r="H21" s="26"/>
      <c r="I21" s="224"/>
      <c r="J21" s="225"/>
      <c r="K21" s="29"/>
      <c r="L21" s="28"/>
      <c r="M21" s="29"/>
      <c r="N21" s="28"/>
      <c r="O21" s="29">
        <v>1</v>
      </c>
      <c r="P21" s="28">
        <v>50</v>
      </c>
      <c r="Q21" s="29"/>
      <c r="R21" s="28"/>
      <c r="S21" s="29"/>
      <c r="T21" s="28"/>
      <c r="U21" s="29"/>
      <c r="V21" s="28"/>
      <c r="W21" s="30">
        <f t="shared" si="1"/>
        <v>50</v>
      </c>
      <c r="X21" s="33">
        <f t="shared" si="0"/>
        <v>1</v>
      </c>
      <c r="Y21" s="5"/>
      <c r="Z21" s="26"/>
      <c r="AA21" s="30"/>
      <c r="AB21" s="32"/>
      <c r="AC21" s="5"/>
    </row>
    <row r="22" spans="1:29" x14ac:dyDescent="0.2">
      <c r="A22" s="5"/>
      <c r="B22" s="26" t="s">
        <v>871</v>
      </c>
      <c r="C22" s="26" t="s">
        <v>872</v>
      </c>
      <c r="D22" s="26">
        <v>1993</v>
      </c>
      <c r="E22" s="26"/>
      <c r="F22" s="26"/>
      <c r="G22" s="26"/>
      <c r="H22" s="26"/>
      <c r="I22" s="27"/>
      <c r="J22" s="28"/>
      <c r="K22" s="29"/>
      <c r="L22" s="28"/>
      <c r="M22" s="29">
        <v>1</v>
      </c>
      <c r="N22" s="28">
        <v>50</v>
      </c>
      <c r="O22" s="29"/>
      <c r="P22" s="28"/>
      <c r="Q22" s="29"/>
      <c r="R22" s="28"/>
      <c r="S22" s="29"/>
      <c r="T22" s="28"/>
      <c r="U22" s="29"/>
      <c r="V22" s="28"/>
      <c r="W22" s="30">
        <f t="shared" si="1"/>
        <v>50</v>
      </c>
      <c r="X22" s="33">
        <f t="shared" si="0"/>
        <v>1</v>
      </c>
      <c r="Y22" s="5"/>
      <c r="Z22" s="26"/>
      <c r="AA22" s="30"/>
      <c r="AB22" s="32"/>
      <c r="AC22" s="5"/>
    </row>
    <row r="23" spans="1:29" x14ac:dyDescent="0.2">
      <c r="A23" s="5"/>
      <c r="B23" s="26" t="s">
        <v>668</v>
      </c>
      <c r="C23" s="26" t="s">
        <v>669</v>
      </c>
      <c r="D23" s="26">
        <v>1996</v>
      </c>
      <c r="E23" s="26"/>
      <c r="F23" s="26"/>
      <c r="G23" s="26"/>
      <c r="H23" s="26"/>
      <c r="I23" s="27"/>
      <c r="J23" s="28"/>
      <c r="K23" s="29">
        <v>1</v>
      </c>
      <c r="L23" s="28">
        <v>50</v>
      </c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30">
        <f t="shared" si="1"/>
        <v>50</v>
      </c>
      <c r="X23" s="33">
        <f t="shared" si="0"/>
        <v>1</v>
      </c>
      <c r="Y23" s="5"/>
      <c r="Z23" s="26"/>
      <c r="AA23" s="30"/>
      <c r="AB23" s="32"/>
      <c r="AC23" s="5"/>
    </row>
    <row r="24" spans="1:29" x14ac:dyDescent="0.2">
      <c r="A24" s="5"/>
      <c r="B24" s="26" t="s">
        <v>432</v>
      </c>
      <c r="C24" s="26" t="s">
        <v>433</v>
      </c>
      <c r="D24" s="26">
        <v>1989</v>
      </c>
      <c r="E24" s="26"/>
      <c r="F24" s="26"/>
      <c r="G24" s="26"/>
      <c r="H24" s="26"/>
      <c r="I24" s="27">
        <v>1</v>
      </c>
      <c r="J24" s="28">
        <v>50</v>
      </c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30">
        <f t="shared" si="1"/>
        <v>50</v>
      </c>
      <c r="X24" s="33">
        <f t="shared" si="0"/>
        <v>1</v>
      </c>
      <c r="Y24" s="5"/>
      <c r="Z24" s="26"/>
      <c r="AA24" s="30"/>
      <c r="AB24" s="32"/>
      <c r="AC24" s="5"/>
    </row>
    <row r="25" spans="1:29" x14ac:dyDescent="0.2">
      <c r="A25" s="5"/>
      <c r="B25" s="26" t="s">
        <v>132</v>
      </c>
      <c r="C25" s="26" t="s">
        <v>16</v>
      </c>
      <c r="D25" s="26">
        <v>1988</v>
      </c>
      <c r="E25" s="26">
        <v>1</v>
      </c>
      <c r="F25" s="26">
        <v>50</v>
      </c>
      <c r="G25" s="26"/>
      <c r="H25" s="26"/>
      <c r="I25" s="27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30">
        <f t="shared" si="1"/>
        <v>50</v>
      </c>
      <c r="X25" s="33">
        <f t="shared" si="0"/>
        <v>1</v>
      </c>
      <c r="Y25" s="5"/>
      <c r="Z25" s="26"/>
      <c r="AA25" s="30"/>
      <c r="AB25" s="32"/>
      <c r="AC25" s="5"/>
    </row>
    <row r="26" spans="1:29" x14ac:dyDescent="0.2">
      <c r="A26" s="5"/>
      <c r="B26" s="26" t="s">
        <v>434</v>
      </c>
      <c r="C26" s="26" t="s">
        <v>16</v>
      </c>
      <c r="D26" s="26">
        <v>1986</v>
      </c>
      <c r="E26" s="26"/>
      <c r="F26" s="26"/>
      <c r="G26" s="26"/>
      <c r="H26" s="26"/>
      <c r="I26" s="27">
        <v>2</v>
      </c>
      <c r="J26" s="28">
        <v>45</v>
      </c>
      <c r="K26" s="29"/>
      <c r="L26" s="28"/>
      <c r="M26" s="29"/>
      <c r="N26" s="28"/>
      <c r="O26" s="29"/>
      <c r="P26" s="28"/>
      <c r="Q26" s="29"/>
      <c r="R26" s="28"/>
      <c r="S26" s="29"/>
      <c r="T26" s="28"/>
      <c r="U26" s="29"/>
      <c r="V26" s="28"/>
      <c r="W26" s="30">
        <f t="shared" si="1"/>
        <v>45</v>
      </c>
      <c r="X26" s="33">
        <f t="shared" si="0"/>
        <v>1</v>
      </c>
      <c r="Y26" s="5"/>
      <c r="Z26" s="26"/>
      <c r="AA26" s="30"/>
      <c r="AB26" s="32"/>
      <c r="AC26" s="5"/>
    </row>
    <row r="27" spans="1:29" x14ac:dyDescent="0.2">
      <c r="A27" s="5"/>
      <c r="B27" s="26" t="s">
        <v>435</v>
      </c>
      <c r="C27" s="26" t="s">
        <v>395</v>
      </c>
      <c r="D27" s="26">
        <v>1987</v>
      </c>
      <c r="E27" s="26"/>
      <c r="F27" s="26"/>
      <c r="G27" s="26"/>
      <c r="H27" s="26"/>
      <c r="I27" s="27">
        <v>3</v>
      </c>
      <c r="J27" s="28">
        <v>40</v>
      </c>
      <c r="K27" s="29"/>
      <c r="L27" s="28"/>
      <c r="M27" s="29"/>
      <c r="N27" s="28"/>
      <c r="O27" s="29">
        <v>3</v>
      </c>
      <c r="P27" s="28">
        <v>40</v>
      </c>
      <c r="Q27" s="29"/>
      <c r="R27" s="28"/>
      <c r="S27" s="29"/>
      <c r="T27" s="28"/>
      <c r="U27" s="29"/>
      <c r="V27" s="28"/>
      <c r="W27" s="30">
        <f>SUM(F27,H27,J27,L27,N27,P27,R27,T27,V27)-J27</f>
        <v>40</v>
      </c>
      <c r="X27" s="221">
        <f t="shared" si="0"/>
        <v>2</v>
      </c>
      <c r="Y27" s="5"/>
      <c r="Z27" s="26"/>
      <c r="AA27" s="30"/>
      <c r="AB27" s="32"/>
      <c r="AC27" s="5"/>
    </row>
    <row r="28" spans="1:29" x14ac:dyDescent="0.2">
      <c r="A28" s="5"/>
      <c r="B28" s="26" t="s">
        <v>873</v>
      </c>
      <c r="C28" s="26" t="s">
        <v>397</v>
      </c>
      <c r="D28" s="26">
        <v>1991</v>
      </c>
      <c r="E28" s="26"/>
      <c r="F28" s="26"/>
      <c r="G28" s="26"/>
      <c r="H28" s="26"/>
      <c r="I28" s="27"/>
      <c r="J28" s="28"/>
      <c r="K28" s="29"/>
      <c r="L28" s="28"/>
      <c r="M28" s="29">
        <v>3</v>
      </c>
      <c r="N28" s="28">
        <v>40</v>
      </c>
      <c r="O28" s="29"/>
      <c r="P28" s="28"/>
      <c r="Q28" s="29"/>
      <c r="R28" s="28"/>
      <c r="S28" s="29"/>
      <c r="T28" s="28"/>
      <c r="U28" s="29"/>
      <c r="V28" s="28"/>
      <c r="W28" s="30">
        <f t="shared" ref="W28:W59" si="2">SUM(F28,H28,J28,L28,N28,P28,R28,T28,V28)</f>
        <v>40</v>
      </c>
      <c r="X28" s="33">
        <f t="shared" si="0"/>
        <v>1</v>
      </c>
      <c r="Y28" s="5"/>
      <c r="Z28" s="26"/>
      <c r="AA28" s="30"/>
      <c r="AB28" s="32"/>
      <c r="AC28" s="5"/>
    </row>
    <row r="29" spans="1:29" ht="14.5" x14ac:dyDescent="0.3">
      <c r="A29" s="5"/>
      <c r="B29" s="26" t="s">
        <v>211</v>
      </c>
      <c r="C29" s="26" t="s">
        <v>212</v>
      </c>
      <c r="D29" s="26">
        <v>1999</v>
      </c>
      <c r="E29" s="26"/>
      <c r="F29" s="26"/>
      <c r="G29" s="26">
        <v>4</v>
      </c>
      <c r="H29" s="26">
        <v>38</v>
      </c>
      <c r="I29" s="27"/>
      <c r="J29" s="28"/>
      <c r="K29" s="29"/>
      <c r="L29" s="28"/>
      <c r="M29" s="29"/>
      <c r="N29" s="28"/>
      <c r="O29" s="29"/>
      <c r="P29" s="28"/>
      <c r="Q29" s="29"/>
      <c r="R29" s="28"/>
      <c r="S29" s="29"/>
      <c r="T29" s="28"/>
      <c r="U29" s="29"/>
      <c r="V29" s="28"/>
      <c r="W29" s="30">
        <f t="shared" si="2"/>
        <v>38</v>
      </c>
      <c r="X29" s="33">
        <f t="shared" si="0"/>
        <v>1</v>
      </c>
      <c r="Y29" s="5"/>
      <c r="Z29" s="26"/>
      <c r="AA29" s="30"/>
      <c r="AB29" s="32"/>
      <c r="AC29" s="5"/>
    </row>
    <row r="30" spans="1:29" ht="14.5" x14ac:dyDescent="0.3">
      <c r="A30" s="5"/>
      <c r="B30" s="26" t="s">
        <v>135</v>
      </c>
      <c r="C30" s="26" t="s">
        <v>69</v>
      </c>
      <c r="D30" s="26">
        <v>1986</v>
      </c>
      <c r="E30" s="26">
        <v>5</v>
      </c>
      <c r="F30" s="26">
        <v>36</v>
      </c>
      <c r="G30" s="26"/>
      <c r="H30" s="26"/>
      <c r="I30" s="27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28"/>
      <c r="W30" s="30">
        <f t="shared" si="2"/>
        <v>36</v>
      </c>
      <c r="X30" s="33">
        <f t="shared" si="0"/>
        <v>1</v>
      </c>
      <c r="Y30" s="5"/>
      <c r="Z30" s="26"/>
      <c r="AA30" s="30"/>
      <c r="AB30" s="32"/>
      <c r="AC30" s="5"/>
    </row>
    <row r="31" spans="1:29" ht="14.5" x14ac:dyDescent="0.3">
      <c r="A31" s="5"/>
      <c r="B31" s="26" t="s">
        <v>682</v>
      </c>
      <c r="C31" s="26" t="s">
        <v>407</v>
      </c>
      <c r="D31" s="26">
        <v>1984</v>
      </c>
      <c r="E31" s="26"/>
      <c r="F31" s="26"/>
      <c r="G31" s="26"/>
      <c r="H31" s="26"/>
      <c r="I31" s="27"/>
      <c r="J31" s="28"/>
      <c r="K31" s="29">
        <v>21</v>
      </c>
      <c r="L31" s="28">
        <v>20</v>
      </c>
      <c r="M31" s="29"/>
      <c r="N31" s="28"/>
      <c r="O31" s="29">
        <v>25</v>
      </c>
      <c r="P31" s="28">
        <v>16</v>
      </c>
      <c r="Q31" s="29"/>
      <c r="R31" s="28"/>
      <c r="S31" s="29"/>
      <c r="T31" s="28"/>
      <c r="U31" s="29"/>
      <c r="V31" s="28"/>
      <c r="W31" s="30">
        <f t="shared" si="2"/>
        <v>36</v>
      </c>
      <c r="X31" s="33">
        <f t="shared" si="0"/>
        <v>2</v>
      </c>
      <c r="Y31" s="5"/>
      <c r="Z31" s="26"/>
      <c r="AA31" s="30"/>
      <c r="AB31" s="32"/>
      <c r="AC31" s="5"/>
    </row>
    <row r="32" spans="1:29" ht="14.5" x14ac:dyDescent="0.3">
      <c r="A32" s="5"/>
      <c r="B32" s="26" t="s">
        <v>671</v>
      </c>
      <c r="C32" s="26" t="s">
        <v>16</v>
      </c>
      <c r="D32" s="26">
        <v>1985</v>
      </c>
      <c r="E32" s="26"/>
      <c r="F32" s="26"/>
      <c r="G32" s="26"/>
      <c r="H32" s="26"/>
      <c r="I32" s="27"/>
      <c r="J32" s="28"/>
      <c r="K32" s="29">
        <v>6</v>
      </c>
      <c r="L32" s="28">
        <v>35</v>
      </c>
      <c r="M32" s="29"/>
      <c r="N32" s="28"/>
      <c r="O32" s="29"/>
      <c r="P32" s="28"/>
      <c r="Q32" s="29"/>
      <c r="R32" s="28"/>
      <c r="S32" s="29"/>
      <c r="T32" s="28"/>
      <c r="U32" s="29"/>
      <c r="V32" s="28"/>
      <c r="W32" s="30">
        <f t="shared" si="2"/>
        <v>35</v>
      </c>
      <c r="X32" s="33">
        <f t="shared" si="0"/>
        <v>1</v>
      </c>
      <c r="Y32" s="5"/>
      <c r="Z32" s="26"/>
      <c r="AA32" s="30"/>
      <c r="AB32" s="32"/>
      <c r="AC32" s="5"/>
    </row>
    <row r="33" spans="1:29" ht="14.5" x14ac:dyDescent="0.3">
      <c r="A33" s="5"/>
      <c r="B33" s="26" t="s">
        <v>136</v>
      </c>
      <c r="C33" s="26" t="s">
        <v>69</v>
      </c>
      <c r="D33" s="26">
        <v>1994</v>
      </c>
      <c r="E33" s="26">
        <v>7</v>
      </c>
      <c r="F33" s="26">
        <v>34</v>
      </c>
      <c r="G33" s="26"/>
      <c r="H33" s="26"/>
      <c r="I33" s="27"/>
      <c r="J33" s="28"/>
      <c r="K33" s="29"/>
      <c r="L33" s="28"/>
      <c r="M33" s="29"/>
      <c r="N33" s="28"/>
      <c r="O33" s="29"/>
      <c r="P33" s="28"/>
      <c r="Q33" s="29"/>
      <c r="R33" s="28"/>
      <c r="S33" s="29"/>
      <c r="T33" s="28"/>
      <c r="U33" s="29"/>
      <c r="V33" s="28"/>
      <c r="W33" s="30">
        <f t="shared" si="2"/>
        <v>34</v>
      </c>
      <c r="X33" s="33">
        <f t="shared" si="0"/>
        <v>1</v>
      </c>
      <c r="Y33" s="5"/>
      <c r="Z33" s="26"/>
      <c r="AA33" s="30"/>
      <c r="AB33" s="32"/>
      <c r="AC33" s="5"/>
    </row>
    <row r="34" spans="1:29" ht="14.5" x14ac:dyDescent="0.3">
      <c r="A34" s="5"/>
      <c r="B34" s="26" t="s">
        <v>436</v>
      </c>
      <c r="C34" s="26" t="s">
        <v>17</v>
      </c>
      <c r="D34" s="26">
        <v>1994</v>
      </c>
      <c r="E34" s="26"/>
      <c r="F34" s="26"/>
      <c r="G34" s="26"/>
      <c r="H34" s="26"/>
      <c r="I34" s="27">
        <v>7</v>
      </c>
      <c r="J34" s="28">
        <v>34</v>
      </c>
      <c r="K34" s="29"/>
      <c r="L34" s="28"/>
      <c r="M34" s="29"/>
      <c r="N34" s="28"/>
      <c r="O34" s="29"/>
      <c r="P34" s="28"/>
      <c r="Q34" s="29"/>
      <c r="R34" s="28"/>
      <c r="S34" s="29"/>
      <c r="T34" s="28"/>
      <c r="U34" s="29"/>
      <c r="V34" s="28"/>
      <c r="W34" s="30">
        <f t="shared" si="2"/>
        <v>34</v>
      </c>
      <c r="X34" s="33">
        <f t="shared" si="0"/>
        <v>1</v>
      </c>
      <c r="Y34" s="5"/>
      <c r="Z34" s="26"/>
      <c r="AA34" s="30"/>
      <c r="AB34" s="32"/>
      <c r="AC34" s="5"/>
    </row>
    <row r="35" spans="1:29" ht="14.5" x14ac:dyDescent="0.3">
      <c r="A35" s="5"/>
      <c r="B35" s="26" t="s">
        <v>216</v>
      </c>
      <c r="C35" s="26" t="s">
        <v>217</v>
      </c>
      <c r="D35" s="26">
        <v>1991</v>
      </c>
      <c r="E35" s="26"/>
      <c r="F35" s="26"/>
      <c r="G35" s="26">
        <v>8</v>
      </c>
      <c r="H35" s="26">
        <v>33</v>
      </c>
      <c r="I35" s="27"/>
      <c r="J35" s="28"/>
      <c r="K35" s="29"/>
      <c r="L35" s="28"/>
      <c r="M35" s="29">
        <v>58</v>
      </c>
      <c r="N35" s="28">
        <v>0</v>
      </c>
      <c r="O35" s="29"/>
      <c r="P35" s="28"/>
      <c r="Q35" s="29"/>
      <c r="R35" s="28"/>
      <c r="S35" s="29"/>
      <c r="T35" s="28"/>
      <c r="U35" s="29"/>
      <c r="V35" s="28"/>
      <c r="W35" s="30">
        <f t="shared" si="2"/>
        <v>33</v>
      </c>
      <c r="X35" s="33">
        <f t="shared" si="0"/>
        <v>2</v>
      </c>
      <c r="Y35" s="5"/>
      <c r="Z35" s="26"/>
      <c r="AA35" s="30"/>
      <c r="AB35" s="32"/>
      <c r="AC35" s="5"/>
    </row>
    <row r="36" spans="1:29" ht="14.5" x14ac:dyDescent="0.3">
      <c r="A36" s="5"/>
      <c r="B36" s="26" t="s">
        <v>437</v>
      </c>
      <c r="C36" s="26" t="s">
        <v>438</v>
      </c>
      <c r="D36" s="26">
        <v>1994</v>
      </c>
      <c r="E36" s="26"/>
      <c r="F36" s="26"/>
      <c r="G36" s="26"/>
      <c r="H36" s="26"/>
      <c r="I36" s="26">
        <v>8</v>
      </c>
      <c r="J36" s="26">
        <v>33</v>
      </c>
      <c r="K36" s="29"/>
      <c r="L36" s="28"/>
      <c r="M36" s="29"/>
      <c r="N36" s="28"/>
      <c r="O36" s="29"/>
      <c r="P36" s="28"/>
      <c r="Q36" s="29"/>
      <c r="R36" s="28"/>
      <c r="S36" s="29"/>
      <c r="T36" s="28"/>
      <c r="U36" s="29"/>
      <c r="V36" s="28"/>
      <c r="W36" s="30">
        <f t="shared" si="2"/>
        <v>33</v>
      </c>
      <c r="X36" s="33">
        <f t="shared" si="0"/>
        <v>1</v>
      </c>
      <c r="Y36" s="5"/>
      <c r="Z36" s="26"/>
      <c r="AA36" s="30"/>
      <c r="AB36" s="32"/>
      <c r="AC36" s="5"/>
    </row>
    <row r="37" spans="1:29" ht="14.5" x14ac:dyDescent="0.3">
      <c r="A37" s="5"/>
      <c r="B37" s="26" t="s">
        <v>218</v>
      </c>
      <c r="C37" s="26" t="s">
        <v>17</v>
      </c>
      <c r="D37" s="26">
        <v>1997</v>
      </c>
      <c r="E37" s="26"/>
      <c r="F37" s="26"/>
      <c r="G37" s="26">
        <v>9</v>
      </c>
      <c r="H37" s="26">
        <v>32</v>
      </c>
      <c r="I37" s="26"/>
      <c r="J37" s="26"/>
      <c r="K37" s="29"/>
      <c r="L37" s="28"/>
      <c r="M37" s="29"/>
      <c r="N37" s="28"/>
      <c r="O37" s="29"/>
      <c r="P37" s="28"/>
      <c r="Q37" s="29"/>
      <c r="R37" s="28"/>
      <c r="S37" s="29"/>
      <c r="T37" s="28"/>
      <c r="U37" s="29"/>
      <c r="V37" s="28"/>
      <c r="W37" s="30">
        <f t="shared" si="2"/>
        <v>32</v>
      </c>
      <c r="X37" s="33">
        <f t="shared" ref="X37:X68" si="3">COUNT(E37,G37,I37,K37,M37,O37,Q37,S37,U37)</f>
        <v>1</v>
      </c>
      <c r="Y37" s="5"/>
      <c r="Z37" s="26"/>
      <c r="AA37" s="30"/>
      <c r="AB37" s="32"/>
      <c r="AC37" s="5"/>
    </row>
    <row r="38" spans="1:29" ht="14.5" x14ac:dyDescent="0.3">
      <c r="A38" s="5"/>
      <c r="B38" s="26" t="s">
        <v>877</v>
      </c>
      <c r="C38" s="26" t="s">
        <v>17</v>
      </c>
      <c r="D38" s="26">
        <v>1984</v>
      </c>
      <c r="E38" s="26"/>
      <c r="F38" s="26"/>
      <c r="G38" s="26"/>
      <c r="H38" s="26"/>
      <c r="I38" s="26"/>
      <c r="J38" s="26"/>
      <c r="K38" s="29"/>
      <c r="L38" s="28"/>
      <c r="M38" s="29">
        <v>9</v>
      </c>
      <c r="N38" s="28">
        <v>32</v>
      </c>
      <c r="O38" s="29"/>
      <c r="P38" s="28"/>
      <c r="Q38" s="29"/>
      <c r="R38" s="28"/>
      <c r="S38" s="29"/>
      <c r="T38" s="28"/>
      <c r="U38" s="29"/>
      <c r="V38" s="28"/>
      <c r="W38" s="30">
        <f t="shared" si="2"/>
        <v>32</v>
      </c>
      <c r="X38" s="33">
        <f t="shared" si="3"/>
        <v>1</v>
      </c>
      <c r="Y38" s="5"/>
      <c r="Z38" s="26"/>
      <c r="AA38" s="30"/>
      <c r="AB38" s="32"/>
      <c r="AC38" s="5"/>
    </row>
    <row r="39" spans="1:29" ht="14.5" x14ac:dyDescent="0.3">
      <c r="A39" s="5"/>
      <c r="B39" s="26" t="s">
        <v>138</v>
      </c>
      <c r="C39" s="26" t="s">
        <v>17</v>
      </c>
      <c r="D39" s="26">
        <v>1992</v>
      </c>
      <c r="E39" s="26">
        <v>9</v>
      </c>
      <c r="F39" s="26">
        <v>32</v>
      </c>
      <c r="G39" s="26"/>
      <c r="H39" s="26"/>
      <c r="I39" s="26"/>
      <c r="J39" s="26"/>
      <c r="K39" s="29"/>
      <c r="L39" s="28"/>
      <c r="M39" s="29"/>
      <c r="N39" s="28"/>
      <c r="O39" s="29"/>
      <c r="P39" s="28"/>
      <c r="Q39" s="29"/>
      <c r="R39" s="28"/>
      <c r="S39" s="29"/>
      <c r="T39" s="28"/>
      <c r="U39" s="29"/>
      <c r="V39" s="28"/>
      <c r="W39" s="30">
        <f t="shared" si="2"/>
        <v>32</v>
      </c>
      <c r="X39" s="33">
        <f t="shared" si="3"/>
        <v>1</v>
      </c>
      <c r="Y39" s="5"/>
      <c r="Z39" s="26"/>
      <c r="AA39" s="30"/>
      <c r="AB39" s="32"/>
      <c r="AC39" s="5"/>
    </row>
    <row r="40" spans="1:29" ht="14.5" x14ac:dyDescent="0.3">
      <c r="A40" s="5"/>
      <c r="B40" s="26" t="s">
        <v>878</v>
      </c>
      <c r="C40" s="26" t="s">
        <v>879</v>
      </c>
      <c r="D40" s="26">
        <v>1990</v>
      </c>
      <c r="E40" s="26"/>
      <c r="F40" s="26"/>
      <c r="G40" s="26"/>
      <c r="H40" s="26"/>
      <c r="I40" s="26"/>
      <c r="J40" s="26"/>
      <c r="K40" s="29"/>
      <c r="L40" s="28"/>
      <c r="M40" s="29">
        <v>10</v>
      </c>
      <c r="N40" s="28">
        <v>31</v>
      </c>
      <c r="O40" s="29"/>
      <c r="P40" s="28"/>
      <c r="Q40" s="29"/>
      <c r="R40" s="28"/>
      <c r="S40" s="29"/>
      <c r="T40" s="28"/>
      <c r="U40" s="29"/>
      <c r="V40" s="28"/>
      <c r="W40" s="30">
        <f t="shared" si="2"/>
        <v>31</v>
      </c>
      <c r="X40" s="33">
        <f t="shared" si="3"/>
        <v>1</v>
      </c>
      <c r="Y40" s="5"/>
      <c r="Z40" s="26"/>
      <c r="AA40" s="30"/>
      <c r="AB40" s="32"/>
      <c r="AC40" s="5"/>
    </row>
    <row r="41" spans="1:29" ht="14.5" x14ac:dyDescent="0.3">
      <c r="A41" s="5"/>
      <c r="B41" s="26" t="s">
        <v>455</v>
      </c>
      <c r="C41" s="26" t="s">
        <v>297</v>
      </c>
      <c r="D41" s="26">
        <v>1989</v>
      </c>
      <c r="E41" s="26"/>
      <c r="F41" s="26"/>
      <c r="G41" s="26"/>
      <c r="H41" s="26"/>
      <c r="I41" s="26">
        <v>10</v>
      </c>
      <c r="J41" s="26">
        <v>31</v>
      </c>
      <c r="K41" s="29"/>
      <c r="L41" s="28"/>
      <c r="M41" s="29"/>
      <c r="N41" s="28"/>
      <c r="O41" s="29"/>
      <c r="P41" s="28"/>
      <c r="Q41" s="29"/>
      <c r="R41" s="28"/>
      <c r="S41" s="29"/>
      <c r="T41" s="28"/>
      <c r="U41" s="29"/>
      <c r="V41" s="28"/>
      <c r="W41" s="30">
        <f t="shared" si="2"/>
        <v>31</v>
      </c>
      <c r="X41" s="33">
        <f t="shared" si="3"/>
        <v>1</v>
      </c>
      <c r="Y41" s="5"/>
      <c r="Z41" s="26"/>
      <c r="AA41" s="30"/>
      <c r="AB41" s="32"/>
      <c r="AC41" s="5"/>
    </row>
    <row r="42" spans="1:29" ht="14.5" x14ac:dyDescent="0.3">
      <c r="A42" s="5"/>
      <c r="B42" s="26" t="s">
        <v>219</v>
      </c>
      <c r="C42" s="26" t="s">
        <v>220</v>
      </c>
      <c r="D42" s="26">
        <v>2000</v>
      </c>
      <c r="E42" s="26"/>
      <c r="F42" s="26"/>
      <c r="G42" s="26">
        <v>10</v>
      </c>
      <c r="H42" s="26">
        <v>31</v>
      </c>
      <c r="I42" s="26"/>
      <c r="J42" s="26"/>
      <c r="K42" s="29"/>
      <c r="L42" s="28"/>
      <c r="M42" s="29"/>
      <c r="N42" s="28"/>
      <c r="O42" s="29"/>
      <c r="P42" s="28"/>
      <c r="Q42" s="29"/>
      <c r="R42" s="28"/>
      <c r="S42" s="29"/>
      <c r="T42" s="28"/>
      <c r="U42" s="29"/>
      <c r="V42" s="28"/>
      <c r="W42" s="30">
        <f t="shared" si="2"/>
        <v>31</v>
      </c>
      <c r="X42" s="33">
        <f t="shared" si="3"/>
        <v>1</v>
      </c>
      <c r="Y42" s="5"/>
      <c r="Z42" s="26"/>
      <c r="AA42" s="30"/>
      <c r="AB42" s="32"/>
      <c r="AC42" s="5"/>
    </row>
    <row r="43" spans="1:29" ht="14.5" x14ac:dyDescent="0.3">
      <c r="A43" s="5"/>
      <c r="B43" s="26" t="s">
        <v>673</v>
      </c>
      <c r="C43" s="26" t="s">
        <v>674</v>
      </c>
      <c r="D43" s="26">
        <v>1992</v>
      </c>
      <c r="E43" s="26"/>
      <c r="F43" s="26"/>
      <c r="G43" s="26"/>
      <c r="H43" s="26"/>
      <c r="I43" s="26"/>
      <c r="J43" s="26"/>
      <c r="K43" s="29">
        <v>11</v>
      </c>
      <c r="L43" s="28">
        <v>30</v>
      </c>
      <c r="M43" s="29"/>
      <c r="N43" s="28"/>
      <c r="O43" s="29"/>
      <c r="P43" s="28"/>
      <c r="Q43" s="29"/>
      <c r="R43" s="28"/>
      <c r="S43" s="29"/>
      <c r="T43" s="28"/>
      <c r="U43" s="29"/>
      <c r="V43" s="28"/>
      <c r="W43" s="30">
        <f t="shared" si="2"/>
        <v>30</v>
      </c>
      <c r="X43" s="33">
        <f t="shared" si="3"/>
        <v>1</v>
      </c>
      <c r="Y43" s="5"/>
      <c r="Z43" s="26"/>
      <c r="AA43" s="30"/>
      <c r="AB43" s="32"/>
      <c r="AC43" s="5"/>
    </row>
    <row r="44" spans="1:29" ht="14.5" x14ac:dyDescent="0.3">
      <c r="A44" s="5"/>
      <c r="B44" s="26" t="s">
        <v>880</v>
      </c>
      <c r="C44" s="26" t="s">
        <v>3</v>
      </c>
      <c r="D44" s="26">
        <v>1985</v>
      </c>
      <c r="E44" s="26"/>
      <c r="F44" s="26"/>
      <c r="G44" s="26"/>
      <c r="H44" s="26"/>
      <c r="I44" s="26"/>
      <c r="J44" s="26"/>
      <c r="K44" s="29"/>
      <c r="L44" s="28"/>
      <c r="M44" s="29">
        <v>11</v>
      </c>
      <c r="N44" s="28">
        <v>30</v>
      </c>
      <c r="O44" s="29"/>
      <c r="P44" s="28"/>
      <c r="Q44" s="29"/>
      <c r="R44" s="28"/>
      <c r="S44" s="29"/>
      <c r="T44" s="28"/>
      <c r="U44" s="29"/>
      <c r="V44" s="28"/>
      <c r="W44" s="30">
        <f t="shared" si="2"/>
        <v>30</v>
      </c>
      <c r="X44" s="33">
        <f t="shared" si="3"/>
        <v>1</v>
      </c>
      <c r="Y44" s="5"/>
      <c r="Z44" s="26"/>
      <c r="AA44" s="30"/>
      <c r="AB44" s="32"/>
      <c r="AC44" s="5"/>
    </row>
    <row r="45" spans="1:29" ht="14.5" x14ac:dyDescent="0.3">
      <c r="A45" s="5"/>
      <c r="B45" s="26" t="s">
        <v>221</v>
      </c>
      <c r="C45" s="26" t="s">
        <v>24</v>
      </c>
      <c r="D45" s="26">
        <v>1991</v>
      </c>
      <c r="E45" s="26"/>
      <c r="F45" s="26"/>
      <c r="G45" s="26">
        <v>11</v>
      </c>
      <c r="H45" s="26">
        <v>30</v>
      </c>
      <c r="I45" s="26"/>
      <c r="J45" s="26"/>
      <c r="K45" s="29"/>
      <c r="L45" s="28"/>
      <c r="M45" s="29"/>
      <c r="N45" s="28"/>
      <c r="O45" s="29"/>
      <c r="P45" s="28"/>
      <c r="Q45" s="29"/>
      <c r="R45" s="28"/>
      <c r="S45" s="29"/>
      <c r="T45" s="28"/>
      <c r="U45" s="29"/>
      <c r="V45" s="28"/>
      <c r="W45" s="30">
        <f t="shared" si="2"/>
        <v>30</v>
      </c>
      <c r="X45" s="33">
        <f t="shared" si="3"/>
        <v>1</v>
      </c>
      <c r="Y45" s="34"/>
      <c r="Z45" s="26"/>
      <c r="AA45" s="30"/>
      <c r="AB45" s="32"/>
      <c r="AC45" s="5"/>
    </row>
    <row r="46" spans="1:29" ht="14.5" x14ac:dyDescent="0.3">
      <c r="A46" s="5"/>
      <c r="B46" s="26" t="s">
        <v>1061</v>
      </c>
      <c r="C46" s="26" t="s">
        <v>16</v>
      </c>
      <c r="D46" s="26">
        <v>1987</v>
      </c>
      <c r="E46" s="26"/>
      <c r="F46" s="26"/>
      <c r="G46" s="26"/>
      <c r="H46" s="26"/>
      <c r="I46" s="26"/>
      <c r="J46" s="26"/>
      <c r="K46" s="29"/>
      <c r="L46" s="28"/>
      <c r="M46" s="29"/>
      <c r="N46" s="28"/>
      <c r="O46" s="29">
        <v>11</v>
      </c>
      <c r="P46" s="28">
        <v>30</v>
      </c>
      <c r="Q46" s="29">
        <v>14</v>
      </c>
      <c r="R46" s="28">
        <v>27</v>
      </c>
      <c r="S46" s="29"/>
      <c r="T46" s="28"/>
      <c r="U46" s="29"/>
      <c r="V46" s="28"/>
      <c r="W46" s="30">
        <f t="shared" si="2"/>
        <v>57</v>
      </c>
      <c r="X46" s="33">
        <f t="shared" si="3"/>
        <v>2</v>
      </c>
      <c r="Y46" s="34"/>
      <c r="Z46" s="26"/>
      <c r="AA46" s="30"/>
      <c r="AB46" s="32"/>
      <c r="AC46" s="5"/>
    </row>
    <row r="47" spans="1:29" ht="14.5" x14ac:dyDescent="0.3">
      <c r="A47" s="5"/>
      <c r="B47" s="26" t="s">
        <v>456</v>
      </c>
      <c r="C47" s="26" t="s">
        <v>457</v>
      </c>
      <c r="D47" s="26">
        <v>1986</v>
      </c>
      <c r="E47" s="26"/>
      <c r="F47" s="26"/>
      <c r="G47" s="26"/>
      <c r="H47" s="26"/>
      <c r="I47" s="26">
        <v>11</v>
      </c>
      <c r="J47" s="26">
        <v>30</v>
      </c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30">
        <f t="shared" si="2"/>
        <v>30</v>
      </c>
      <c r="X47" s="33">
        <f t="shared" si="3"/>
        <v>1</v>
      </c>
      <c r="Y47" s="34"/>
      <c r="Z47" s="26"/>
      <c r="AA47" s="30"/>
      <c r="AB47" s="32"/>
      <c r="AC47" s="5"/>
    </row>
    <row r="48" spans="1:29" ht="14.5" x14ac:dyDescent="0.3">
      <c r="A48" s="5"/>
      <c r="B48" s="26" t="s">
        <v>70</v>
      </c>
      <c r="C48" s="26" t="s">
        <v>29</v>
      </c>
      <c r="D48" s="26">
        <v>1993</v>
      </c>
      <c r="E48" s="26">
        <v>12</v>
      </c>
      <c r="F48" s="26">
        <v>29</v>
      </c>
      <c r="G48" s="26"/>
      <c r="H48" s="26"/>
      <c r="I48" s="26"/>
      <c r="J48" s="26"/>
      <c r="K48" s="29"/>
      <c r="L48" s="28"/>
      <c r="M48" s="29"/>
      <c r="N48" s="28"/>
      <c r="O48" s="29"/>
      <c r="P48" s="28"/>
      <c r="Q48" s="29"/>
      <c r="R48" s="28"/>
      <c r="S48" s="29"/>
      <c r="T48" s="28"/>
      <c r="U48" s="29"/>
      <c r="V48" s="28"/>
      <c r="W48" s="30">
        <f t="shared" si="2"/>
        <v>29</v>
      </c>
      <c r="X48" s="33">
        <f t="shared" si="3"/>
        <v>1</v>
      </c>
      <c r="Y48" s="34"/>
      <c r="Z48" s="26"/>
      <c r="AA48" s="30"/>
      <c r="AB48" s="32"/>
      <c r="AC48" s="5"/>
    </row>
    <row r="49" spans="1:29" ht="14.5" x14ac:dyDescent="0.3">
      <c r="A49" s="5"/>
      <c r="B49" s="26" t="s">
        <v>675</v>
      </c>
      <c r="C49" s="26" t="s">
        <v>676</v>
      </c>
      <c r="D49" s="26">
        <v>1987</v>
      </c>
      <c r="E49" s="26"/>
      <c r="F49" s="26"/>
      <c r="G49" s="26"/>
      <c r="H49" s="26"/>
      <c r="I49" s="26"/>
      <c r="J49" s="26"/>
      <c r="K49" s="29">
        <v>12</v>
      </c>
      <c r="L49" s="28">
        <v>29</v>
      </c>
      <c r="M49" s="29"/>
      <c r="N49" s="28"/>
      <c r="O49" s="29"/>
      <c r="P49" s="28"/>
      <c r="Q49" s="29"/>
      <c r="R49" s="28"/>
      <c r="S49" s="29"/>
      <c r="T49" s="28"/>
      <c r="U49" s="29"/>
      <c r="V49" s="28"/>
      <c r="W49" s="30">
        <f t="shared" si="2"/>
        <v>29</v>
      </c>
      <c r="X49" s="33">
        <f t="shared" si="3"/>
        <v>1</v>
      </c>
      <c r="Y49" s="34"/>
      <c r="Z49" s="26"/>
      <c r="AA49" s="30"/>
      <c r="AB49" s="32"/>
      <c r="AC49" s="5"/>
    </row>
    <row r="50" spans="1:29" ht="14.5" x14ac:dyDescent="0.3">
      <c r="A50" s="5"/>
      <c r="B50" s="26" t="s">
        <v>222</v>
      </c>
      <c r="C50" s="26" t="s">
        <v>17</v>
      </c>
      <c r="D50" s="26">
        <v>1990</v>
      </c>
      <c r="E50" s="26"/>
      <c r="F50" s="26"/>
      <c r="G50" s="26">
        <v>12</v>
      </c>
      <c r="H50" s="26">
        <v>29</v>
      </c>
      <c r="I50" s="26"/>
      <c r="J50" s="26"/>
      <c r="K50" s="29"/>
      <c r="L50" s="28"/>
      <c r="M50" s="29"/>
      <c r="N50" s="28"/>
      <c r="O50" s="29"/>
      <c r="P50" s="28"/>
      <c r="Q50" s="29"/>
      <c r="R50" s="28"/>
      <c r="S50" s="29"/>
      <c r="T50" s="28"/>
      <c r="U50" s="29"/>
      <c r="V50" s="28"/>
      <c r="W50" s="35">
        <f t="shared" si="2"/>
        <v>29</v>
      </c>
      <c r="X50" s="36">
        <f t="shared" si="3"/>
        <v>1</v>
      </c>
      <c r="Y50" s="34"/>
      <c r="Z50" s="26"/>
      <c r="AA50" s="30"/>
      <c r="AB50" s="32"/>
      <c r="AC50" s="5"/>
    </row>
    <row r="51" spans="1:29" ht="14.5" x14ac:dyDescent="0.3">
      <c r="A51" s="5"/>
      <c r="B51" s="26" t="s">
        <v>684</v>
      </c>
      <c r="C51" s="26" t="s">
        <v>462</v>
      </c>
      <c r="D51" s="26">
        <v>1995</v>
      </c>
      <c r="E51" s="26"/>
      <c r="F51" s="26"/>
      <c r="G51" s="26"/>
      <c r="H51" s="26"/>
      <c r="I51" s="26"/>
      <c r="J51" s="26"/>
      <c r="K51" s="29">
        <v>23</v>
      </c>
      <c r="L51" s="28">
        <v>18</v>
      </c>
      <c r="M51" s="29">
        <v>30</v>
      </c>
      <c r="N51" s="28">
        <v>11</v>
      </c>
      <c r="O51" s="29"/>
      <c r="P51" s="28"/>
      <c r="Q51" s="29"/>
      <c r="R51" s="28"/>
      <c r="S51" s="29"/>
      <c r="T51" s="28"/>
      <c r="U51" s="29"/>
      <c r="V51" s="28"/>
      <c r="W51" s="35">
        <f t="shared" si="2"/>
        <v>29</v>
      </c>
      <c r="X51" s="36">
        <f t="shared" si="3"/>
        <v>2</v>
      </c>
      <c r="Y51" s="34"/>
      <c r="Z51" s="26"/>
      <c r="AA51" s="30"/>
      <c r="AB51" s="32"/>
      <c r="AC51" s="5"/>
    </row>
    <row r="52" spans="1:29" ht="14.5" x14ac:dyDescent="0.3">
      <c r="A52" s="5"/>
      <c r="B52" s="26" t="s">
        <v>1062</v>
      </c>
      <c r="C52" s="26" t="s">
        <v>799</v>
      </c>
      <c r="D52" s="26">
        <v>1987</v>
      </c>
      <c r="E52" s="26"/>
      <c r="F52" s="26"/>
      <c r="G52" s="26"/>
      <c r="H52" s="26"/>
      <c r="I52" s="41"/>
      <c r="J52" s="39"/>
      <c r="K52" s="29"/>
      <c r="L52" s="28"/>
      <c r="M52" s="29"/>
      <c r="N52" s="28"/>
      <c r="O52" s="29">
        <v>13</v>
      </c>
      <c r="P52" s="28">
        <v>28</v>
      </c>
      <c r="Q52" s="29">
        <v>13</v>
      </c>
      <c r="R52" s="28">
        <v>28</v>
      </c>
      <c r="S52" s="29"/>
      <c r="T52" s="28"/>
      <c r="U52" s="29"/>
      <c r="V52" s="28"/>
      <c r="W52" s="35">
        <f t="shared" si="2"/>
        <v>56</v>
      </c>
      <c r="X52" s="36">
        <f t="shared" si="3"/>
        <v>2</v>
      </c>
      <c r="Y52" s="34"/>
      <c r="Z52" s="26"/>
      <c r="AA52" s="30"/>
      <c r="AB52" s="32"/>
      <c r="AC52" s="5"/>
    </row>
    <row r="53" spans="1:29" ht="14.5" x14ac:dyDescent="0.3">
      <c r="A53" s="5"/>
      <c r="B53" s="26" t="s">
        <v>677</v>
      </c>
      <c r="C53" s="26" t="s">
        <v>16</v>
      </c>
      <c r="D53" s="26">
        <v>1987</v>
      </c>
      <c r="E53" s="26"/>
      <c r="F53" s="26"/>
      <c r="G53" s="26"/>
      <c r="H53" s="26"/>
      <c r="I53" s="26"/>
      <c r="J53" s="26"/>
      <c r="K53" s="29">
        <v>13</v>
      </c>
      <c r="L53" s="28">
        <v>28</v>
      </c>
      <c r="M53" s="29"/>
      <c r="N53" s="28"/>
      <c r="O53" s="29"/>
      <c r="P53" s="28"/>
      <c r="Q53" s="29"/>
      <c r="R53" s="28"/>
      <c r="S53" s="29"/>
      <c r="T53" s="28"/>
      <c r="U53" s="29"/>
      <c r="V53" s="28"/>
      <c r="W53" s="37">
        <f t="shared" si="2"/>
        <v>28</v>
      </c>
      <c r="X53" s="38">
        <f t="shared" si="3"/>
        <v>1</v>
      </c>
      <c r="Y53" s="5"/>
      <c r="Z53" s="26"/>
      <c r="AA53" s="30"/>
      <c r="AB53" s="32"/>
      <c r="AC53" s="5"/>
    </row>
    <row r="54" spans="1:29" ht="14.5" x14ac:dyDescent="0.3">
      <c r="A54" s="5"/>
      <c r="B54" s="26" t="s">
        <v>140</v>
      </c>
      <c r="C54" s="26" t="s">
        <v>64</v>
      </c>
      <c r="D54" s="26">
        <v>1985</v>
      </c>
      <c r="E54" s="26">
        <v>13</v>
      </c>
      <c r="F54" s="26">
        <v>28</v>
      </c>
      <c r="G54" s="26"/>
      <c r="H54" s="26"/>
      <c r="I54" s="26"/>
      <c r="J54" s="26"/>
      <c r="K54" s="29"/>
      <c r="L54" s="28"/>
      <c r="M54" s="29"/>
      <c r="N54" s="28"/>
      <c r="O54" s="29"/>
      <c r="P54" s="28"/>
      <c r="Q54" s="29"/>
      <c r="R54" s="28"/>
      <c r="S54" s="29"/>
      <c r="T54" s="28"/>
      <c r="U54" s="29"/>
      <c r="V54" s="28"/>
      <c r="W54" s="37">
        <f t="shared" si="2"/>
        <v>28</v>
      </c>
      <c r="X54" s="38">
        <f t="shared" si="3"/>
        <v>1</v>
      </c>
      <c r="Y54" s="5"/>
      <c r="Z54" s="26"/>
      <c r="AA54" s="30"/>
      <c r="AB54" s="32"/>
      <c r="AC54" s="5"/>
    </row>
    <row r="55" spans="1:29" ht="14.5" x14ac:dyDescent="0.3">
      <c r="A55" s="5"/>
      <c r="B55" s="26" t="s">
        <v>223</v>
      </c>
      <c r="C55" s="26" t="s">
        <v>24</v>
      </c>
      <c r="D55" s="26">
        <v>1988</v>
      </c>
      <c r="E55" s="26"/>
      <c r="F55" s="26"/>
      <c r="G55" s="26">
        <v>13</v>
      </c>
      <c r="H55" s="26">
        <v>28</v>
      </c>
      <c r="I55" s="26"/>
      <c r="J55" s="26"/>
      <c r="K55" s="29"/>
      <c r="L55" s="28"/>
      <c r="M55" s="29"/>
      <c r="N55" s="28"/>
      <c r="O55" s="29"/>
      <c r="P55" s="28"/>
      <c r="Q55" s="29"/>
      <c r="R55" s="28"/>
      <c r="S55" s="29"/>
      <c r="T55" s="28"/>
      <c r="U55" s="29"/>
      <c r="V55" s="28"/>
      <c r="W55" s="37">
        <f t="shared" si="2"/>
        <v>28</v>
      </c>
      <c r="X55" s="38">
        <f t="shared" si="3"/>
        <v>1</v>
      </c>
      <c r="Y55" s="5"/>
      <c r="Z55" s="26"/>
      <c r="AA55" s="30"/>
      <c r="AB55" s="32"/>
      <c r="AC55" s="5"/>
    </row>
    <row r="56" spans="1:29" ht="14.5" x14ac:dyDescent="0.3">
      <c r="A56" s="5"/>
      <c r="B56" s="26" t="s">
        <v>224</v>
      </c>
      <c r="C56" s="26" t="s">
        <v>33</v>
      </c>
      <c r="D56" s="26">
        <v>1992</v>
      </c>
      <c r="E56" s="26"/>
      <c r="F56" s="26"/>
      <c r="G56" s="26">
        <v>14</v>
      </c>
      <c r="H56" s="26">
        <v>27</v>
      </c>
      <c r="I56" s="26"/>
      <c r="J56" s="26"/>
      <c r="K56" s="29"/>
      <c r="L56" s="28"/>
      <c r="M56" s="29"/>
      <c r="N56" s="28"/>
      <c r="O56" s="29"/>
      <c r="P56" s="28"/>
      <c r="Q56" s="29"/>
      <c r="R56" s="28"/>
      <c r="S56" s="29"/>
      <c r="T56" s="28"/>
      <c r="U56" s="29"/>
      <c r="V56" s="28"/>
      <c r="W56" s="37">
        <f t="shared" si="2"/>
        <v>27</v>
      </c>
      <c r="X56" s="38">
        <f t="shared" si="3"/>
        <v>1</v>
      </c>
      <c r="Y56" s="5"/>
      <c r="Z56" s="26"/>
      <c r="AA56" s="30"/>
      <c r="AB56" s="32"/>
      <c r="AC56" s="5"/>
    </row>
    <row r="57" spans="1:29" ht="14.5" x14ac:dyDescent="0.3">
      <c r="A57" s="5"/>
      <c r="B57" s="26" t="s">
        <v>460</v>
      </c>
      <c r="C57" s="26" t="s">
        <v>16</v>
      </c>
      <c r="D57" s="26">
        <v>1988</v>
      </c>
      <c r="E57" s="26"/>
      <c r="F57" s="26"/>
      <c r="G57" s="26"/>
      <c r="H57" s="26"/>
      <c r="I57" s="26">
        <v>14</v>
      </c>
      <c r="J57" s="26">
        <v>27</v>
      </c>
      <c r="K57" s="29"/>
      <c r="L57" s="28"/>
      <c r="M57" s="29"/>
      <c r="N57" s="28"/>
      <c r="O57" s="29"/>
      <c r="P57" s="28"/>
      <c r="Q57" s="29"/>
      <c r="R57" s="28"/>
      <c r="S57" s="29"/>
      <c r="T57" s="28"/>
      <c r="U57" s="29"/>
      <c r="V57" s="28"/>
      <c r="W57" s="37">
        <f t="shared" si="2"/>
        <v>27</v>
      </c>
      <c r="X57" s="38">
        <f t="shared" si="3"/>
        <v>1</v>
      </c>
      <c r="Y57" s="5"/>
      <c r="Z57" s="26"/>
      <c r="AA57" s="30"/>
      <c r="AB57" s="32"/>
      <c r="AC57" s="5"/>
    </row>
    <row r="58" spans="1:29" ht="14.5" x14ac:dyDescent="0.3">
      <c r="A58" s="5"/>
      <c r="B58" s="26" t="s">
        <v>141</v>
      </c>
      <c r="C58" s="26" t="s">
        <v>142</v>
      </c>
      <c r="D58" s="26">
        <v>1985</v>
      </c>
      <c r="E58" s="26">
        <v>14</v>
      </c>
      <c r="F58" s="26">
        <v>27</v>
      </c>
      <c r="G58" s="26"/>
      <c r="H58" s="26"/>
      <c r="I58" s="26"/>
      <c r="J58" s="26"/>
      <c r="K58" s="29"/>
      <c r="L58" s="28"/>
      <c r="M58" s="29"/>
      <c r="N58" s="28"/>
      <c r="O58" s="29"/>
      <c r="P58" s="28"/>
      <c r="Q58" s="29"/>
      <c r="R58" s="28"/>
      <c r="S58" s="29"/>
      <c r="T58" s="28"/>
      <c r="U58" s="29"/>
      <c r="V58" s="28"/>
      <c r="W58" s="37">
        <f t="shared" si="2"/>
        <v>27</v>
      </c>
      <c r="X58" s="38">
        <f t="shared" si="3"/>
        <v>1</v>
      </c>
      <c r="Y58" s="5"/>
      <c r="Z58" s="26"/>
      <c r="AA58" s="30"/>
      <c r="AB58" s="32"/>
      <c r="AC58" s="5"/>
    </row>
    <row r="59" spans="1:29" ht="14.5" x14ac:dyDescent="0.3">
      <c r="A59" s="5"/>
      <c r="B59" s="26" t="s">
        <v>881</v>
      </c>
      <c r="C59" s="26" t="s">
        <v>874</v>
      </c>
      <c r="D59" s="26">
        <v>2003</v>
      </c>
      <c r="E59" s="26"/>
      <c r="F59" s="26"/>
      <c r="G59" s="26"/>
      <c r="H59" s="26"/>
      <c r="I59" s="26"/>
      <c r="J59" s="26"/>
      <c r="K59" s="29"/>
      <c r="L59" s="28"/>
      <c r="M59" s="29">
        <v>14</v>
      </c>
      <c r="N59" s="28">
        <v>27</v>
      </c>
      <c r="O59" s="29"/>
      <c r="P59" s="28"/>
      <c r="Q59" s="29"/>
      <c r="R59" s="28"/>
      <c r="S59" s="29"/>
      <c r="T59" s="28"/>
      <c r="U59" s="29"/>
      <c r="V59" s="28"/>
      <c r="W59" s="37">
        <f t="shared" si="2"/>
        <v>27</v>
      </c>
      <c r="X59" s="38">
        <f t="shared" si="3"/>
        <v>1</v>
      </c>
      <c r="Y59" s="5"/>
      <c r="Z59" s="26"/>
      <c r="AA59" s="30"/>
      <c r="AB59" s="32"/>
      <c r="AC59" s="5"/>
    </row>
    <row r="60" spans="1:29" ht="14.5" x14ac:dyDescent="0.3">
      <c r="A60" s="5"/>
      <c r="B60" s="26" t="s">
        <v>1063</v>
      </c>
      <c r="C60" s="26" t="s">
        <v>1064</v>
      </c>
      <c r="D60" s="26">
        <v>1996</v>
      </c>
      <c r="E60" s="26"/>
      <c r="F60" s="26"/>
      <c r="G60" s="26"/>
      <c r="H60" s="26"/>
      <c r="I60" s="41"/>
      <c r="J60" s="39"/>
      <c r="K60" s="29"/>
      <c r="L60" s="28"/>
      <c r="M60" s="29"/>
      <c r="N60" s="28"/>
      <c r="O60" s="29">
        <v>14</v>
      </c>
      <c r="P60" s="28">
        <v>27</v>
      </c>
      <c r="Q60" s="29"/>
      <c r="R60" s="28"/>
      <c r="S60" s="29"/>
      <c r="T60" s="28"/>
      <c r="U60" s="29"/>
      <c r="V60" s="28"/>
      <c r="W60" s="37">
        <f t="shared" ref="W60:W91" si="4">SUM(F60,H60,J60,L60,N60,P60,R60,T60,V60)</f>
        <v>27</v>
      </c>
      <c r="X60" s="38">
        <f t="shared" si="3"/>
        <v>1</v>
      </c>
      <c r="Y60" s="5"/>
      <c r="Z60" s="26"/>
      <c r="AA60" s="30"/>
      <c r="AB60" s="32"/>
      <c r="AC60" s="5"/>
    </row>
    <row r="61" spans="1:29" ht="14.5" x14ac:dyDescent="0.3">
      <c r="A61" s="5"/>
      <c r="B61" s="26" t="s">
        <v>477</v>
      </c>
      <c r="C61" s="26" t="s">
        <v>478</v>
      </c>
      <c r="D61" s="26">
        <v>1984</v>
      </c>
      <c r="E61" s="26"/>
      <c r="F61" s="26"/>
      <c r="G61" s="26"/>
      <c r="H61" s="26"/>
      <c r="I61" s="26">
        <v>28</v>
      </c>
      <c r="J61" s="26">
        <v>13</v>
      </c>
      <c r="K61" s="29">
        <v>28</v>
      </c>
      <c r="L61" s="28">
        <v>13</v>
      </c>
      <c r="M61" s="29"/>
      <c r="N61" s="28"/>
      <c r="O61" s="29"/>
      <c r="P61" s="28"/>
      <c r="Q61" s="29"/>
      <c r="R61" s="28"/>
      <c r="S61" s="29"/>
      <c r="T61" s="28"/>
      <c r="U61" s="29"/>
      <c r="V61" s="28"/>
      <c r="W61" s="37">
        <f t="shared" si="4"/>
        <v>26</v>
      </c>
      <c r="X61" s="38">
        <f t="shared" si="3"/>
        <v>2</v>
      </c>
      <c r="Y61" s="5"/>
      <c r="Z61" s="26"/>
      <c r="AA61" s="30"/>
      <c r="AB61" s="32"/>
      <c r="AC61" s="5"/>
    </row>
    <row r="62" spans="1:29" ht="14.5" x14ac:dyDescent="0.3">
      <c r="A62" s="5"/>
      <c r="B62" s="26" t="s">
        <v>143</v>
      </c>
      <c r="C62" s="26" t="s">
        <v>59</v>
      </c>
      <c r="D62" s="26">
        <v>1990</v>
      </c>
      <c r="E62" s="26">
        <v>15</v>
      </c>
      <c r="F62" s="26">
        <v>26</v>
      </c>
      <c r="G62" s="26"/>
      <c r="H62" s="26"/>
      <c r="I62" s="26"/>
      <c r="J62" s="26"/>
      <c r="K62" s="29"/>
      <c r="L62" s="28"/>
      <c r="M62" s="29"/>
      <c r="N62" s="28"/>
      <c r="O62" s="29"/>
      <c r="P62" s="28"/>
      <c r="Q62" s="29"/>
      <c r="R62" s="28"/>
      <c r="S62" s="29"/>
      <c r="T62" s="28"/>
      <c r="U62" s="29"/>
      <c r="V62" s="28"/>
      <c r="W62" s="37">
        <f t="shared" si="4"/>
        <v>26</v>
      </c>
      <c r="X62" s="38">
        <f t="shared" si="3"/>
        <v>1</v>
      </c>
      <c r="Y62" s="5"/>
      <c r="Z62" s="26"/>
      <c r="AA62" s="30"/>
      <c r="AB62" s="32"/>
      <c r="AC62" s="5"/>
    </row>
    <row r="63" spans="1:29" ht="14.5" x14ac:dyDescent="0.3">
      <c r="A63" s="5"/>
      <c r="B63" s="26" t="s">
        <v>882</v>
      </c>
      <c r="C63" s="26" t="s">
        <v>58</v>
      </c>
      <c r="D63" s="26">
        <v>1984</v>
      </c>
      <c r="E63" s="26"/>
      <c r="F63" s="26"/>
      <c r="G63" s="26"/>
      <c r="H63" s="26"/>
      <c r="I63" s="26"/>
      <c r="J63" s="26"/>
      <c r="K63" s="29"/>
      <c r="L63" s="28"/>
      <c r="M63" s="29">
        <v>15</v>
      </c>
      <c r="N63" s="28">
        <v>26</v>
      </c>
      <c r="O63" s="29"/>
      <c r="P63" s="28"/>
      <c r="Q63" s="29"/>
      <c r="R63" s="28"/>
      <c r="S63" s="29"/>
      <c r="T63" s="28"/>
      <c r="U63" s="29"/>
      <c r="V63" s="28"/>
      <c r="W63" s="37">
        <f t="shared" si="4"/>
        <v>26</v>
      </c>
      <c r="X63" s="38">
        <f t="shared" si="3"/>
        <v>1</v>
      </c>
      <c r="Y63" s="5"/>
      <c r="Z63" s="26"/>
      <c r="AA63" s="30"/>
      <c r="AB63" s="32"/>
      <c r="AC63" s="5"/>
    </row>
    <row r="64" spans="1:29" ht="14.5" x14ac:dyDescent="0.3">
      <c r="A64" s="5"/>
      <c r="B64" s="26" t="s">
        <v>225</v>
      </c>
      <c r="C64" s="26" t="s">
        <v>226</v>
      </c>
      <c r="D64" s="26">
        <v>1991</v>
      </c>
      <c r="E64" s="26"/>
      <c r="F64" s="26"/>
      <c r="G64" s="26">
        <v>15</v>
      </c>
      <c r="H64" s="26">
        <v>26</v>
      </c>
      <c r="I64" s="26"/>
      <c r="J64" s="26"/>
      <c r="K64" s="29"/>
      <c r="L64" s="28"/>
      <c r="M64" s="29"/>
      <c r="N64" s="28"/>
      <c r="O64" s="29"/>
      <c r="P64" s="28"/>
      <c r="Q64" s="29"/>
      <c r="R64" s="28"/>
      <c r="S64" s="29"/>
      <c r="T64" s="28"/>
      <c r="U64" s="29"/>
      <c r="V64" s="28"/>
      <c r="W64" s="37">
        <f t="shared" si="4"/>
        <v>26</v>
      </c>
      <c r="X64" s="38">
        <f t="shared" si="3"/>
        <v>1</v>
      </c>
      <c r="Y64" s="5"/>
      <c r="Z64" s="26"/>
      <c r="AA64" s="30"/>
      <c r="AB64" s="32"/>
      <c r="AC64" s="5"/>
    </row>
    <row r="65" spans="1:29" ht="14.5" x14ac:dyDescent="0.3">
      <c r="A65" s="5"/>
      <c r="B65" s="26" t="s">
        <v>1065</v>
      </c>
      <c r="C65" s="26" t="s">
        <v>234</v>
      </c>
      <c r="D65" s="26">
        <v>1984</v>
      </c>
      <c r="E65" s="26"/>
      <c r="F65" s="26"/>
      <c r="G65" s="26"/>
      <c r="H65" s="26"/>
      <c r="I65" s="41"/>
      <c r="J65" s="39"/>
      <c r="K65" s="26"/>
      <c r="L65" s="26"/>
      <c r="M65" s="29"/>
      <c r="N65" s="28"/>
      <c r="O65" s="29">
        <v>15</v>
      </c>
      <c r="P65" s="28">
        <v>26</v>
      </c>
      <c r="Q65" s="29"/>
      <c r="R65" s="28"/>
      <c r="S65" s="29"/>
      <c r="T65" s="28"/>
      <c r="U65" s="29"/>
      <c r="V65" s="28"/>
      <c r="W65" s="37">
        <f t="shared" si="4"/>
        <v>26</v>
      </c>
      <c r="X65" s="38">
        <f t="shared" si="3"/>
        <v>1</v>
      </c>
      <c r="Y65" s="5"/>
      <c r="Z65" s="26"/>
      <c r="AA65" s="30"/>
      <c r="AB65" s="32"/>
      <c r="AC65" s="5"/>
    </row>
    <row r="66" spans="1:29" ht="14.5" x14ac:dyDescent="0.3">
      <c r="A66" s="5"/>
      <c r="B66" s="26" t="s">
        <v>227</v>
      </c>
      <c r="C66" s="26" t="s">
        <v>17</v>
      </c>
      <c r="D66" s="26">
        <v>1996</v>
      </c>
      <c r="E66" s="26"/>
      <c r="F66" s="26"/>
      <c r="G66" s="26">
        <v>16</v>
      </c>
      <c r="H66" s="26">
        <v>25</v>
      </c>
      <c r="I66" s="26"/>
      <c r="J66" s="26"/>
      <c r="K66" s="26"/>
      <c r="L66" s="26"/>
      <c r="M66" s="29"/>
      <c r="N66" s="28"/>
      <c r="O66" s="29"/>
      <c r="P66" s="28"/>
      <c r="Q66" s="29"/>
      <c r="R66" s="28"/>
      <c r="S66" s="29"/>
      <c r="T66" s="28"/>
      <c r="U66" s="29"/>
      <c r="V66" s="28"/>
      <c r="W66" s="37">
        <f t="shared" si="4"/>
        <v>25</v>
      </c>
      <c r="X66" s="38">
        <f t="shared" si="3"/>
        <v>1</v>
      </c>
      <c r="Y66" s="5"/>
      <c r="Z66" s="26"/>
      <c r="AA66" s="30"/>
      <c r="AB66" s="32"/>
      <c r="AC66" s="5"/>
    </row>
    <row r="67" spans="1:29" ht="14.5" x14ac:dyDescent="0.3">
      <c r="A67" s="5"/>
      <c r="B67" s="26" t="s">
        <v>463</v>
      </c>
      <c r="C67" s="26" t="s">
        <v>464</v>
      </c>
      <c r="D67" s="26">
        <v>1990</v>
      </c>
      <c r="E67" s="26"/>
      <c r="F67" s="26"/>
      <c r="G67" s="26"/>
      <c r="H67" s="26"/>
      <c r="I67" s="26">
        <v>16</v>
      </c>
      <c r="J67" s="26">
        <v>25</v>
      </c>
      <c r="K67" s="26"/>
      <c r="L67" s="26"/>
      <c r="M67" s="29"/>
      <c r="N67" s="28"/>
      <c r="O67" s="29"/>
      <c r="P67" s="28"/>
      <c r="Q67" s="29"/>
      <c r="R67" s="28"/>
      <c r="S67" s="29"/>
      <c r="T67" s="28"/>
      <c r="U67" s="29"/>
      <c r="V67" s="28"/>
      <c r="W67" s="37">
        <f t="shared" si="4"/>
        <v>25</v>
      </c>
      <c r="X67" s="38">
        <f t="shared" si="3"/>
        <v>1</v>
      </c>
      <c r="Y67" s="5"/>
      <c r="Z67" s="26"/>
      <c r="AA67" s="30"/>
      <c r="AB67" s="32"/>
      <c r="AC67" s="5"/>
    </row>
    <row r="68" spans="1:29" ht="14.5" x14ac:dyDescent="0.3">
      <c r="A68" s="5"/>
      <c r="B68" s="26" t="s">
        <v>1066</v>
      </c>
      <c r="C68" s="26" t="s">
        <v>16</v>
      </c>
      <c r="D68" s="26">
        <v>1984</v>
      </c>
      <c r="E68" s="26"/>
      <c r="F68" s="26"/>
      <c r="G68" s="26"/>
      <c r="H68" s="26"/>
      <c r="I68" s="41"/>
      <c r="J68" s="39"/>
      <c r="K68" s="26"/>
      <c r="L68" s="26"/>
      <c r="M68" s="29"/>
      <c r="N68" s="28"/>
      <c r="O68" s="29">
        <v>16</v>
      </c>
      <c r="P68" s="28">
        <v>25</v>
      </c>
      <c r="Q68" s="29"/>
      <c r="R68" s="28"/>
      <c r="S68" s="29"/>
      <c r="T68" s="28"/>
      <c r="U68" s="29"/>
      <c r="V68" s="28"/>
      <c r="W68" s="37">
        <f t="shared" si="4"/>
        <v>25</v>
      </c>
      <c r="X68" s="38">
        <f t="shared" si="3"/>
        <v>1</v>
      </c>
      <c r="Y68" s="5"/>
      <c r="Z68" s="26"/>
      <c r="AA68" s="30"/>
      <c r="AB68" s="32"/>
      <c r="AC68" s="5"/>
    </row>
    <row r="69" spans="1:29" ht="14.5" x14ac:dyDescent="0.3">
      <c r="A69" s="5"/>
      <c r="B69" s="26" t="s">
        <v>883</v>
      </c>
      <c r="C69" s="26" t="s">
        <v>17</v>
      </c>
      <c r="D69" s="26">
        <v>1998</v>
      </c>
      <c r="E69" s="26"/>
      <c r="F69" s="26"/>
      <c r="G69" s="26"/>
      <c r="H69" s="26"/>
      <c r="I69" s="26"/>
      <c r="J69" s="26"/>
      <c r="K69" s="26"/>
      <c r="L69" s="26"/>
      <c r="M69" s="29">
        <v>16</v>
      </c>
      <c r="N69" s="28">
        <v>25</v>
      </c>
      <c r="O69" s="29"/>
      <c r="P69" s="28"/>
      <c r="Q69" s="29"/>
      <c r="R69" s="28"/>
      <c r="S69" s="29"/>
      <c r="T69" s="28"/>
      <c r="U69" s="29"/>
      <c r="V69" s="28"/>
      <c r="W69" s="37">
        <f t="shared" si="4"/>
        <v>25</v>
      </c>
      <c r="X69" s="38">
        <f t="shared" ref="X69:X100" si="5">COUNT(E69,G69,I69,K69,M69,O69,Q69,S69,U69)</f>
        <v>1</v>
      </c>
      <c r="Y69" s="5"/>
      <c r="Z69" s="26"/>
      <c r="AA69" s="30"/>
      <c r="AB69" s="32"/>
      <c r="AC69" s="5"/>
    </row>
    <row r="70" spans="1:29" ht="14.5" x14ac:dyDescent="0.3">
      <c r="A70" s="5"/>
      <c r="B70" s="26" t="s">
        <v>1067</v>
      </c>
      <c r="C70" s="26" t="s">
        <v>254</v>
      </c>
      <c r="D70" s="26">
        <v>1991</v>
      </c>
      <c r="E70" s="26"/>
      <c r="F70" s="26"/>
      <c r="G70" s="26"/>
      <c r="H70" s="26"/>
      <c r="I70" s="224"/>
      <c r="J70" s="225"/>
      <c r="K70" s="26"/>
      <c r="L70" s="26"/>
      <c r="M70" s="29"/>
      <c r="N70" s="28"/>
      <c r="O70" s="29">
        <v>17</v>
      </c>
      <c r="P70" s="28">
        <v>24</v>
      </c>
      <c r="Q70" s="29"/>
      <c r="R70" s="28"/>
      <c r="S70" s="29"/>
      <c r="T70" s="28"/>
      <c r="U70" s="29"/>
      <c r="V70" s="28"/>
      <c r="W70" s="37">
        <f t="shared" si="4"/>
        <v>24</v>
      </c>
      <c r="X70" s="38">
        <f t="shared" si="5"/>
        <v>1</v>
      </c>
      <c r="Y70" s="5"/>
      <c r="Z70" s="26"/>
      <c r="AA70" s="30"/>
      <c r="AB70" s="32"/>
      <c r="AC70" s="5"/>
    </row>
    <row r="71" spans="1:29" ht="14.5" x14ac:dyDescent="0.3">
      <c r="A71" s="5"/>
      <c r="B71" s="26" t="s">
        <v>228</v>
      </c>
      <c r="C71" s="26" t="s">
        <v>229</v>
      </c>
      <c r="D71" s="26">
        <v>1987</v>
      </c>
      <c r="E71" s="26"/>
      <c r="F71" s="26"/>
      <c r="G71" s="26">
        <v>17</v>
      </c>
      <c r="H71" s="26">
        <v>24</v>
      </c>
      <c r="I71" s="27"/>
      <c r="J71" s="28"/>
      <c r="K71" s="26"/>
      <c r="L71" s="26"/>
      <c r="M71" s="29"/>
      <c r="N71" s="28"/>
      <c r="O71" s="29"/>
      <c r="P71" s="28"/>
      <c r="Q71" s="29"/>
      <c r="R71" s="28"/>
      <c r="S71" s="29"/>
      <c r="T71" s="28"/>
      <c r="U71" s="29"/>
      <c r="V71" s="28"/>
      <c r="W71" s="37">
        <f t="shared" si="4"/>
        <v>24</v>
      </c>
      <c r="X71" s="38">
        <f t="shared" si="5"/>
        <v>1</v>
      </c>
      <c r="Y71" s="5"/>
      <c r="Z71" s="26"/>
      <c r="AA71" s="30"/>
      <c r="AB71" s="32"/>
      <c r="AC71" s="5"/>
    </row>
    <row r="72" spans="1:29" ht="14.5" x14ac:dyDescent="0.3">
      <c r="A72" s="5"/>
      <c r="B72" s="26" t="s">
        <v>884</v>
      </c>
      <c r="C72" s="26" t="s">
        <v>47</v>
      </c>
      <c r="D72" s="26">
        <v>1990</v>
      </c>
      <c r="E72" s="26"/>
      <c r="F72" s="26"/>
      <c r="G72" s="26"/>
      <c r="H72" s="26"/>
      <c r="I72" s="27"/>
      <c r="J72" s="28"/>
      <c r="K72" s="26"/>
      <c r="L72" s="26"/>
      <c r="M72" s="29">
        <v>17</v>
      </c>
      <c r="N72" s="28">
        <v>24</v>
      </c>
      <c r="O72" s="29"/>
      <c r="P72" s="28"/>
      <c r="Q72" s="29"/>
      <c r="R72" s="28"/>
      <c r="S72" s="29"/>
      <c r="T72" s="28"/>
      <c r="U72" s="29"/>
      <c r="V72" s="28"/>
      <c r="W72" s="37">
        <f t="shared" si="4"/>
        <v>24</v>
      </c>
      <c r="X72" s="38">
        <f t="shared" si="5"/>
        <v>1</v>
      </c>
      <c r="Y72" s="5"/>
      <c r="Z72" s="26"/>
      <c r="AA72" s="30"/>
      <c r="AB72" s="32"/>
      <c r="AC72" s="5"/>
    </row>
    <row r="73" spans="1:29" ht="14.5" x14ac:dyDescent="0.3">
      <c r="A73" s="5"/>
      <c r="B73" s="26" t="s">
        <v>678</v>
      </c>
      <c r="C73" s="26" t="s">
        <v>16</v>
      </c>
      <c r="D73" s="26">
        <v>1990</v>
      </c>
      <c r="E73" s="26"/>
      <c r="F73" s="26"/>
      <c r="G73" s="26"/>
      <c r="H73" s="26"/>
      <c r="I73" s="27"/>
      <c r="J73" s="28"/>
      <c r="K73" s="26">
        <v>17</v>
      </c>
      <c r="L73" s="26">
        <v>24</v>
      </c>
      <c r="M73" s="29"/>
      <c r="N73" s="28"/>
      <c r="O73" s="29"/>
      <c r="P73" s="28"/>
      <c r="Q73" s="29"/>
      <c r="R73" s="28"/>
      <c r="S73" s="29"/>
      <c r="T73" s="28"/>
      <c r="U73" s="29"/>
      <c r="V73" s="28"/>
      <c r="W73" s="37">
        <f t="shared" si="4"/>
        <v>24</v>
      </c>
      <c r="X73" s="38">
        <f t="shared" si="5"/>
        <v>1</v>
      </c>
      <c r="Y73" s="5"/>
      <c r="Z73" s="26"/>
      <c r="AA73" s="30"/>
      <c r="AB73" s="32"/>
      <c r="AC73" s="5"/>
    </row>
    <row r="74" spans="1:29" ht="14.5" x14ac:dyDescent="0.3">
      <c r="A74" s="5"/>
      <c r="B74" s="26" t="s">
        <v>1068</v>
      </c>
      <c r="C74" s="26" t="s">
        <v>16</v>
      </c>
      <c r="D74" s="26">
        <v>1993</v>
      </c>
      <c r="E74" s="26"/>
      <c r="F74" s="26"/>
      <c r="G74" s="26"/>
      <c r="H74" s="26"/>
      <c r="I74" s="224"/>
      <c r="J74" s="225"/>
      <c r="K74" s="26"/>
      <c r="L74" s="26"/>
      <c r="M74" s="29"/>
      <c r="N74" s="28"/>
      <c r="O74" s="29">
        <v>18</v>
      </c>
      <c r="P74" s="28">
        <v>23</v>
      </c>
      <c r="Q74" s="29"/>
      <c r="R74" s="28"/>
      <c r="S74" s="29"/>
      <c r="T74" s="28"/>
      <c r="U74" s="29"/>
      <c r="V74" s="28"/>
      <c r="W74" s="37">
        <f t="shared" si="4"/>
        <v>23</v>
      </c>
      <c r="X74" s="38">
        <f t="shared" si="5"/>
        <v>1</v>
      </c>
      <c r="Y74" s="5"/>
      <c r="Z74" s="26"/>
      <c r="AA74" s="30"/>
      <c r="AB74" s="32"/>
      <c r="AC74" s="5"/>
    </row>
    <row r="75" spans="1:29" ht="14.5" x14ac:dyDescent="0.3">
      <c r="A75" s="5"/>
      <c r="B75" s="26" t="s">
        <v>465</v>
      </c>
      <c r="C75" s="26" t="s">
        <v>17</v>
      </c>
      <c r="D75" s="26">
        <v>2005</v>
      </c>
      <c r="E75" s="26"/>
      <c r="F75" s="26"/>
      <c r="G75" s="26"/>
      <c r="H75" s="26"/>
      <c r="I75" s="27">
        <v>18</v>
      </c>
      <c r="J75" s="28">
        <v>23</v>
      </c>
      <c r="K75" s="26"/>
      <c r="L75" s="26"/>
      <c r="M75" s="29"/>
      <c r="N75" s="28"/>
      <c r="O75" s="29"/>
      <c r="P75" s="28"/>
      <c r="Q75" s="29"/>
      <c r="R75" s="28"/>
      <c r="S75" s="29"/>
      <c r="T75" s="28"/>
      <c r="U75" s="29"/>
      <c r="V75" s="28"/>
      <c r="W75" s="37">
        <f t="shared" si="4"/>
        <v>23</v>
      </c>
      <c r="X75" s="38">
        <f t="shared" si="5"/>
        <v>1</v>
      </c>
      <c r="Y75" s="5"/>
      <c r="Z75" s="26"/>
      <c r="AA75" s="30"/>
      <c r="AB75" s="32"/>
      <c r="AC75" s="5"/>
    </row>
    <row r="76" spans="1:29" ht="14.5" x14ac:dyDescent="0.3">
      <c r="A76" s="5"/>
      <c r="B76" s="26" t="s">
        <v>679</v>
      </c>
      <c r="C76" s="26" t="s">
        <v>215</v>
      </c>
      <c r="D76" s="26">
        <v>1992</v>
      </c>
      <c r="E76" s="26"/>
      <c r="F76" s="26"/>
      <c r="G76" s="26"/>
      <c r="H76" s="26"/>
      <c r="I76" s="27"/>
      <c r="J76" s="28"/>
      <c r="K76" s="26">
        <v>18</v>
      </c>
      <c r="L76" s="26">
        <v>23</v>
      </c>
      <c r="M76" s="29"/>
      <c r="N76" s="28"/>
      <c r="O76" s="29"/>
      <c r="P76" s="28"/>
      <c r="Q76" s="29"/>
      <c r="R76" s="28"/>
      <c r="S76" s="29"/>
      <c r="T76" s="28"/>
      <c r="U76" s="29"/>
      <c r="V76" s="28"/>
      <c r="W76" s="37">
        <f t="shared" si="4"/>
        <v>23</v>
      </c>
      <c r="X76" s="38">
        <f t="shared" si="5"/>
        <v>1</v>
      </c>
      <c r="Y76" s="5"/>
      <c r="Z76" s="26"/>
      <c r="AA76" s="30"/>
      <c r="AB76" s="32"/>
      <c r="AC76" s="5"/>
    </row>
    <row r="77" spans="1:29" ht="14.5" x14ac:dyDescent="0.3">
      <c r="A77" s="5"/>
      <c r="B77" s="26" t="s">
        <v>230</v>
      </c>
      <c r="C77" s="26" t="s">
        <v>231</v>
      </c>
      <c r="D77" s="26">
        <v>1988</v>
      </c>
      <c r="E77" s="26"/>
      <c r="F77" s="26"/>
      <c r="G77" s="26">
        <v>18</v>
      </c>
      <c r="H77" s="26">
        <v>23</v>
      </c>
      <c r="I77" s="27"/>
      <c r="J77" s="28"/>
      <c r="K77" s="26"/>
      <c r="L77" s="26"/>
      <c r="M77" s="29"/>
      <c r="N77" s="28"/>
      <c r="O77" s="29"/>
      <c r="P77" s="28"/>
      <c r="Q77" s="29"/>
      <c r="R77" s="28"/>
      <c r="S77" s="29"/>
      <c r="T77" s="28"/>
      <c r="U77" s="29"/>
      <c r="V77" s="28"/>
      <c r="W77" s="37">
        <f t="shared" si="4"/>
        <v>23</v>
      </c>
      <c r="X77" s="38">
        <f t="shared" si="5"/>
        <v>1</v>
      </c>
      <c r="Y77" s="5"/>
      <c r="Z77" s="26"/>
      <c r="AA77" s="30"/>
      <c r="AB77" s="32"/>
      <c r="AC77" s="5"/>
    </row>
    <row r="78" spans="1:29" ht="14.5" x14ac:dyDescent="0.3">
      <c r="A78" s="5"/>
      <c r="B78" s="26" t="s">
        <v>232</v>
      </c>
      <c r="C78" s="26" t="s">
        <v>24</v>
      </c>
      <c r="D78" s="26">
        <v>1996</v>
      </c>
      <c r="E78" s="26"/>
      <c r="F78" s="26"/>
      <c r="G78" s="26">
        <v>19</v>
      </c>
      <c r="H78" s="26">
        <v>22</v>
      </c>
      <c r="I78" s="27"/>
      <c r="J78" s="28"/>
      <c r="K78" s="26"/>
      <c r="L78" s="26"/>
      <c r="M78" s="29"/>
      <c r="N78" s="28"/>
      <c r="O78" s="29"/>
      <c r="P78" s="28"/>
      <c r="Q78" s="29"/>
      <c r="R78" s="28"/>
      <c r="S78" s="29"/>
      <c r="T78" s="28"/>
      <c r="U78" s="29"/>
      <c r="V78" s="28"/>
      <c r="W78" s="37">
        <f t="shared" si="4"/>
        <v>22</v>
      </c>
      <c r="X78" s="38">
        <f t="shared" si="5"/>
        <v>1</v>
      </c>
      <c r="Y78" s="5"/>
      <c r="Z78" s="26"/>
      <c r="AA78" s="30"/>
      <c r="AB78" s="32"/>
      <c r="AC78" s="5"/>
    </row>
    <row r="79" spans="1:29" ht="14.5" x14ac:dyDescent="0.3">
      <c r="A79" s="5"/>
      <c r="B79" s="26" t="s">
        <v>466</v>
      </c>
      <c r="C79" s="26" t="s">
        <v>21</v>
      </c>
      <c r="D79" s="26">
        <v>1987</v>
      </c>
      <c r="E79" s="26"/>
      <c r="F79" s="26"/>
      <c r="G79" s="26"/>
      <c r="H79" s="26"/>
      <c r="I79" s="27">
        <v>19</v>
      </c>
      <c r="J79" s="28">
        <v>22</v>
      </c>
      <c r="K79" s="26"/>
      <c r="L79" s="26"/>
      <c r="M79" s="29"/>
      <c r="N79" s="28"/>
      <c r="O79" s="29"/>
      <c r="P79" s="28"/>
      <c r="Q79" s="29"/>
      <c r="R79" s="28"/>
      <c r="S79" s="29"/>
      <c r="T79" s="28"/>
      <c r="U79" s="29"/>
      <c r="V79" s="28"/>
      <c r="W79" s="37">
        <f t="shared" si="4"/>
        <v>22</v>
      </c>
      <c r="X79" s="38">
        <f t="shared" si="5"/>
        <v>1</v>
      </c>
      <c r="Y79" s="5"/>
      <c r="Z79" s="26"/>
      <c r="AA79" s="30"/>
      <c r="AB79" s="32"/>
      <c r="AC79" s="5"/>
    </row>
    <row r="80" spans="1:29" ht="14.5" x14ac:dyDescent="0.3">
      <c r="A80" s="5"/>
      <c r="B80" s="26" t="s">
        <v>1069</v>
      </c>
      <c r="C80" s="26" t="s">
        <v>234</v>
      </c>
      <c r="D80" s="26">
        <v>1984</v>
      </c>
      <c r="E80" s="26"/>
      <c r="F80" s="26"/>
      <c r="G80" s="26"/>
      <c r="H80" s="26"/>
      <c r="I80" s="224"/>
      <c r="J80" s="225"/>
      <c r="K80" s="26"/>
      <c r="L80" s="26"/>
      <c r="M80" s="29"/>
      <c r="N80" s="28"/>
      <c r="O80" s="29">
        <v>19</v>
      </c>
      <c r="P80" s="28">
        <v>22</v>
      </c>
      <c r="Q80" s="29"/>
      <c r="R80" s="28"/>
      <c r="S80" s="29"/>
      <c r="T80" s="28"/>
      <c r="U80" s="29"/>
      <c r="V80" s="28"/>
      <c r="W80" s="37">
        <f t="shared" si="4"/>
        <v>22</v>
      </c>
      <c r="X80" s="38">
        <f t="shared" si="5"/>
        <v>1</v>
      </c>
      <c r="Y80" s="5"/>
      <c r="Z80" s="26"/>
      <c r="AA80" s="30"/>
      <c r="AB80" s="32"/>
      <c r="AC80" s="5"/>
    </row>
    <row r="81" spans="1:29" ht="14.5" x14ac:dyDescent="0.3">
      <c r="A81" s="5"/>
      <c r="B81" s="26" t="s">
        <v>484</v>
      </c>
      <c r="C81" s="26" t="s">
        <v>485</v>
      </c>
      <c r="D81" s="26">
        <v>1987</v>
      </c>
      <c r="E81" s="26"/>
      <c r="F81" s="26"/>
      <c r="G81" s="26"/>
      <c r="H81" s="26"/>
      <c r="I81" s="27">
        <v>33</v>
      </c>
      <c r="J81" s="28">
        <v>8</v>
      </c>
      <c r="K81" s="26">
        <v>27</v>
      </c>
      <c r="L81" s="26">
        <v>14</v>
      </c>
      <c r="M81" s="29">
        <v>74</v>
      </c>
      <c r="N81" s="28">
        <v>0</v>
      </c>
      <c r="O81" s="29"/>
      <c r="P81" s="28"/>
      <c r="Q81" s="29"/>
      <c r="R81" s="28"/>
      <c r="S81" s="29"/>
      <c r="T81" s="28"/>
      <c r="U81" s="29"/>
      <c r="V81" s="28"/>
      <c r="W81" s="37">
        <f t="shared" si="4"/>
        <v>22</v>
      </c>
      <c r="X81" s="38">
        <f t="shared" si="5"/>
        <v>3</v>
      </c>
      <c r="Y81" s="5"/>
      <c r="Z81" s="26"/>
      <c r="AA81" s="30"/>
      <c r="AB81" s="32"/>
      <c r="AC81" s="5"/>
    </row>
    <row r="82" spans="1:29" ht="14.5" x14ac:dyDescent="0.3">
      <c r="A82" s="5"/>
      <c r="B82" s="26" t="s">
        <v>885</v>
      </c>
      <c r="C82" s="26" t="s">
        <v>3</v>
      </c>
      <c r="D82" s="26">
        <v>1988</v>
      </c>
      <c r="E82" s="26"/>
      <c r="F82" s="26"/>
      <c r="G82" s="26"/>
      <c r="H82" s="26"/>
      <c r="I82" s="27"/>
      <c r="J82" s="28"/>
      <c r="K82" s="26"/>
      <c r="L82" s="26"/>
      <c r="M82" s="29">
        <v>19</v>
      </c>
      <c r="N82" s="28">
        <v>22</v>
      </c>
      <c r="O82" s="29"/>
      <c r="P82" s="28"/>
      <c r="Q82" s="29"/>
      <c r="R82" s="28"/>
      <c r="S82" s="29"/>
      <c r="T82" s="28"/>
      <c r="U82" s="29"/>
      <c r="V82" s="28"/>
      <c r="W82" s="37">
        <f t="shared" si="4"/>
        <v>22</v>
      </c>
      <c r="X82" s="38">
        <f t="shared" si="5"/>
        <v>1</v>
      </c>
      <c r="Y82" s="5"/>
      <c r="Z82" s="26"/>
      <c r="AA82" s="30"/>
      <c r="AB82" s="32"/>
      <c r="AC82" s="5"/>
    </row>
    <row r="83" spans="1:29" ht="14.5" x14ac:dyDescent="0.3">
      <c r="A83" s="5"/>
      <c r="B83" s="26" t="s">
        <v>680</v>
      </c>
      <c r="C83" s="26" t="s">
        <v>57</v>
      </c>
      <c r="D83" s="26">
        <v>1990</v>
      </c>
      <c r="E83" s="26"/>
      <c r="F83" s="26"/>
      <c r="G83" s="26"/>
      <c r="H83" s="26"/>
      <c r="I83" s="27"/>
      <c r="J83" s="28"/>
      <c r="K83" s="26">
        <v>19</v>
      </c>
      <c r="L83" s="26">
        <v>22</v>
      </c>
      <c r="M83" s="29"/>
      <c r="N83" s="28"/>
      <c r="O83" s="29"/>
      <c r="P83" s="28"/>
      <c r="Q83" s="29"/>
      <c r="R83" s="28"/>
      <c r="S83" s="29"/>
      <c r="T83" s="28"/>
      <c r="U83" s="29"/>
      <c r="V83" s="28"/>
      <c r="W83" s="37">
        <f t="shared" si="4"/>
        <v>22</v>
      </c>
      <c r="X83" s="38">
        <f t="shared" si="5"/>
        <v>1</v>
      </c>
      <c r="Y83" s="5"/>
      <c r="Z83" s="26"/>
      <c r="AA83" s="30"/>
      <c r="AB83" s="32"/>
      <c r="AC83" s="5"/>
    </row>
    <row r="84" spans="1:29" ht="14.5" x14ac:dyDescent="0.3">
      <c r="A84" s="5"/>
      <c r="B84" s="26" t="s">
        <v>467</v>
      </c>
      <c r="C84" s="26" t="s">
        <v>418</v>
      </c>
      <c r="D84" s="26">
        <v>1987</v>
      </c>
      <c r="E84" s="26"/>
      <c r="F84" s="26"/>
      <c r="G84" s="26"/>
      <c r="H84" s="26"/>
      <c r="I84" s="27">
        <v>20</v>
      </c>
      <c r="J84" s="28">
        <v>21</v>
      </c>
      <c r="K84" s="26"/>
      <c r="L84" s="26"/>
      <c r="M84" s="29"/>
      <c r="N84" s="28"/>
      <c r="O84" s="29"/>
      <c r="P84" s="28"/>
      <c r="Q84" s="29"/>
      <c r="R84" s="28"/>
      <c r="S84" s="29"/>
      <c r="T84" s="28"/>
      <c r="U84" s="29"/>
      <c r="V84" s="28"/>
      <c r="W84" s="37">
        <f t="shared" si="4"/>
        <v>21</v>
      </c>
      <c r="X84" s="38">
        <f t="shared" si="5"/>
        <v>1</v>
      </c>
      <c r="Y84" s="5"/>
      <c r="Z84" s="26"/>
      <c r="AA84" s="30"/>
      <c r="AB84" s="32"/>
      <c r="AC84" s="5"/>
    </row>
    <row r="85" spans="1:29" ht="14.5" x14ac:dyDescent="0.3">
      <c r="A85" s="5"/>
      <c r="B85" s="26" t="s">
        <v>886</v>
      </c>
      <c r="C85" s="26" t="s">
        <v>17</v>
      </c>
      <c r="D85" s="26">
        <v>1995</v>
      </c>
      <c r="E85" s="26"/>
      <c r="F85" s="26"/>
      <c r="G85" s="26"/>
      <c r="H85" s="26"/>
      <c r="I85" s="27"/>
      <c r="J85" s="28"/>
      <c r="K85" s="26"/>
      <c r="L85" s="26"/>
      <c r="M85" s="29">
        <v>20</v>
      </c>
      <c r="N85" s="28">
        <v>21</v>
      </c>
      <c r="O85" s="29"/>
      <c r="P85" s="28"/>
      <c r="Q85" s="29"/>
      <c r="R85" s="28"/>
      <c r="S85" s="29"/>
      <c r="T85" s="28"/>
      <c r="U85" s="29"/>
      <c r="V85" s="28"/>
      <c r="W85" s="37">
        <f t="shared" si="4"/>
        <v>21</v>
      </c>
      <c r="X85" s="38">
        <f t="shared" si="5"/>
        <v>1</v>
      </c>
      <c r="Y85" s="5"/>
      <c r="Z85" s="26"/>
      <c r="AA85" s="30"/>
      <c r="AB85" s="32"/>
      <c r="AC85" s="5"/>
    </row>
    <row r="86" spans="1:29" ht="14.5" x14ac:dyDescent="0.3">
      <c r="A86" s="5"/>
      <c r="B86" s="26" t="s">
        <v>681</v>
      </c>
      <c r="C86" s="26" t="s">
        <v>485</v>
      </c>
      <c r="D86" s="26">
        <v>1985</v>
      </c>
      <c r="E86" s="26"/>
      <c r="F86" s="26"/>
      <c r="G86" s="26"/>
      <c r="H86" s="26"/>
      <c r="I86" s="27"/>
      <c r="J86" s="28"/>
      <c r="K86" s="26">
        <v>20</v>
      </c>
      <c r="L86" s="26">
        <v>21</v>
      </c>
      <c r="M86" s="29"/>
      <c r="N86" s="28"/>
      <c r="O86" s="29"/>
      <c r="P86" s="28"/>
      <c r="Q86" s="29"/>
      <c r="R86" s="28"/>
      <c r="S86" s="29"/>
      <c r="T86" s="28"/>
      <c r="U86" s="29"/>
      <c r="V86" s="28"/>
      <c r="W86" s="37">
        <f t="shared" si="4"/>
        <v>21</v>
      </c>
      <c r="X86" s="38">
        <f t="shared" si="5"/>
        <v>1</v>
      </c>
      <c r="Y86" s="5"/>
      <c r="Z86" s="26"/>
      <c r="AA86" s="30"/>
      <c r="AB86" s="32"/>
      <c r="AC86" s="5"/>
    </row>
    <row r="87" spans="1:29" ht="14.5" x14ac:dyDescent="0.3">
      <c r="A87" s="5"/>
      <c r="B87" s="26" t="s">
        <v>1070</v>
      </c>
      <c r="C87" s="26" t="s">
        <v>17</v>
      </c>
      <c r="D87" s="26">
        <v>1999</v>
      </c>
      <c r="E87" s="26"/>
      <c r="F87" s="26"/>
      <c r="G87" s="26"/>
      <c r="H87" s="26"/>
      <c r="I87" s="224"/>
      <c r="J87" s="225"/>
      <c r="K87" s="26"/>
      <c r="L87" s="26"/>
      <c r="M87" s="26"/>
      <c r="N87" s="26"/>
      <c r="O87" s="29">
        <v>20</v>
      </c>
      <c r="P87" s="28">
        <v>21</v>
      </c>
      <c r="Q87" s="29"/>
      <c r="R87" s="28"/>
      <c r="S87" s="29"/>
      <c r="T87" s="28"/>
      <c r="U87" s="29"/>
      <c r="V87" s="28"/>
      <c r="W87" s="37">
        <f t="shared" si="4"/>
        <v>21</v>
      </c>
      <c r="X87" s="38">
        <f t="shared" si="5"/>
        <v>1</v>
      </c>
      <c r="Y87" s="5"/>
      <c r="Z87" s="26"/>
      <c r="AA87" s="30"/>
      <c r="AB87" s="32"/>
      <c r="AC87" s="5"/>
    </row>
    <row r="88" spans="1:29" ht="14.5" x14ac:dyDescent="0.3">
      <c r="A88" s="5"/>
      <c r="B88" s="26" t="s">
        <v>468</v>
      </c>
      <c r="C88" s="26" t="s">
        <v>469</v>
      </c>
      <c r="D88" s="26">
        <v>1984</v>
      </c>
      <c r="E88" s="26"/>
      <c r="F88" s="26"/>
      <c r="G88" s="26"/>
      <c r="H88" s="26"/>
      <c r="I88" s="27">
        <v>21</v>
      </c>
      <c r="J88" s="28">
        <v>20</v>
      </c>
      <c r="K88" s="26"/>
      <c r="L88" s="26"/>
      <c r="M88" s="26"/>
      <c r="N88" s="26"/>
      <c r="O88" s="29"/>
      <c r="P88" s="28"/>
      <c r="Q88" s="29"/>
      <c r="R88" s="28"/>
      <c r="S88" s="29"/>
      <c r="T88" s="28"/>
      <c r="U88" s="29"/>
      <c r="V88" s="28"/>
      <c r="W88" s="37">
        <f t="shared" si="4"/>
        <v>20</v>
      </c>
      <c r="X88" s="38">
        <f t="shared" si="5"/>
        <v>1</v>
      </c>
      <c r="Y88" s="5"/>
      <c r="Z88" s="26"/>
      <c r="AA88" s="30"/>
      <c r="AB88" s="32"/>
      <c r="AC88" s="5"/>
    </row>
    <row r="89" spans="1:29" ht="14.5" x14ac:dyDescent="0.3">
      <c r="A89" s="5"/>
      <c r="B89" s="26" t="s">
        <v>887</v>
      </c>
      <c r="C89" s="26" t="s">
        <v>3</v>
      </c>
      <c r="D89" s="26">
        <v>1991</v>
      </c>
      <c r="E89" s="26"/>
      <c r="F89" s="26"/>
      <c r="G89" s="26"/>
      <c r="H89" s="26"/>
      <c r="I89" s="27"/>
      <c r="J89" s="28"/>
      <c r="K89" s="26"/>
      <c r="L89" s="26"/>
      <c r="M89" s="26">
        <v>21</v>
      </c>
      <c r="N89" s="26">
        <v>20</v>
      </c>
      <c r="O89" s="29"/>
      <c r="P89" s="28"/>
      <c r="Q89" s="29"/>
      <c r="R89" s="28"/>
      <c r="S89" s="29"/>
      <c r="T89" s="28"/>
      <c r="U89" s="29"/>
      <c r="V89" s="28"/>
      <c r="W89" s="37">
        <f t="shared" si="4"/>
        <v>20</v>
      </c>
      <c r="X89" s="38">
        <f t="shared" si="5"/>
        <v>1</v>
      </c>
      <c r="Y89" s="5"/>
      <c r="Z89" s="26"/>
      <c r="AA89" s="30"/>
      <c r="AB89" s="32"/>
      <c r="AC89" s="5"/>
    </row>
    <row r="90" spans="1:29" ht="14.5" x14ac:dyDescent="0.3">
      <c r="A90" s="5"/>
      <c r="B90" s="26" t="s">
        <v>888</v>
      </c>
      <c r="C90" s="26" t="s">
        <v>889</v>
      </c>
      <c r="D90" s="26">
        <v>1992</v>
      </c>
      <c r="E90" s="26"/>
      <c r="F90" s="26"/>
      <c r="G90" s="26"/>
      <c r="H90" s="26"/>
      <c r="I90" s="27"/>
      <c r="J90" s="28"/>
      <c r="K90" s="26"/>
      <c r="L90" s="26"/>
      <c r="M90" s="26">
        <v>22</v>
      </c>
      <c r="N90" s="26">
        <v>19</v>
      </c>
      <c r="O90" s="29"/>
      <c r="P90" s="28"/>
      <c r="Q90" s="29"/>
      <c r="R90" s="28"/>
      <c r="S90" s="29"/>
      <c r="T90" s="28"/>
      <c r="U90" s="29"/>
      <c r="V90" s="28"/>
      <c r="W90" s="37">
        <f t="shared" si="4"/>
        <v>19</v>
      </c>
      <c r="X90" s="38">
        <f t="shared" si="5"/>
        <v>1</v>
      </c>
      <c r="Y90" s="5"/>
      <c r="Z90" s="26"/>
      <c r="AA90" s="30"/>
      <c r="AB90" s="32"/>
      <c r="AC90" s="5"/>
    </row>
    <row r="91" spans="1:29" ht="14.5" x14ac:dyDescent="0.3">
      <c r="A91" s="5"/>
      <c r="B91" s="26" t="s">
        <v>1071</v>
      </c>
      <c r="C91" s="26" t="s">
        <v>58</v>
      </c>
      <c r="D91" s="26">
        <v>1988</v>
      </c>
      <c r="E91" s="26"/>
      <c r="F91" s="26"/>
      <c r="G91" s="26"/>
      <c r="H91" s="26"/>
      <c r="I91" s="224"/>
      <c r="J91" s="225"/>
      <c r="K91" s="26"/>
      <c r="L91" s="26"/>
      <c r="M91" s="26"/>
      <c r="N91" s="26"/>
      <c r="O91" s="29">
        <v>22</v>
      </c>
      <c r="P91" s="28">
        <v>19</v>
      </c>
      <c r="Q91" s="29">
        <v>19</v>
      </c>
      <c r="R91" s="28">
        <v>22</v>
      </c>
      <c r="S91" s="29"/>
      <c r="T91" s="28"/>
      <c r="U91" s="29"/>
      <c r="V91" s="28"/>
      <c r="W91" s="37">
        <f t="shared" si="4"/>
        <v>41</v>
      </c>
      <c r="X91" s="38">
        <f t="shared" si="5"/>
        <v>2</v>
      </c>
      <c r="Y91" s="5"/>
      <c r="Z91" s="26"/>
      <c r="AA91" s="30"/>
      <c r="AB91" s="32"/>
      <c r="AC91" s="5"/>
    </row>
    <row r="92" spans="1:29" ht="14.5" x14ac:dyDescent="0.3">
      <c r="A92" s="5"/>
      <c r="B92" s="26" t="s">
        <v>470</v>
      </c>
      <c r="C92" s="26" t="s">
        <v>226</v>
      </c>
      <c r="D92" s="26">
        <v>1987</v>
      </c>
      <c r="E92" s="26"/>
      <c r="F92" s="26"/>
      <c r="G92" s="26"/>
      <c r="H92" s="26"/>
      <c r="I92" s="27">
        <v>22</v>
      </c>
      <c r="J92" s="28">
        <v>19</v>
      </c>
      <c r="K92" s="26"/>
      <c r="L92" s="26"/>
      <c r="M92" s="26"/>
      <c r="N92" s="26"/>
      <c r="O92" s="29"/>
      <c r="P92" s="28"/>
      <c r="Q92" s="29"/>
      <c r="R92" s="28"/>
      <c r="S92" s="29"/>
      <c r="T92" s="28"/>
      <c r="U92" s="29"/>
      <c r="V92" s="28"/>
      <c r="W92" s="37">
        <f t="shared" ref="W92:W100" si="6">SUM(F92,H92,J92,L92,N92,P92,R92,T92,V92)</f>
        <v>19</v>
      </c>
      <c r="X92" s="38">
        <f t="shared" si="5"/>
        <v>1</v>
      </c>
      <c r="Y92" s="5"/>
      <c r="Z92" s="26"/>
      <c r="AA92" s="30"/>
      <c r="AB92" s="32"/>
      <c r="AC92" s="5"/>
    </row>
    <row r="93" spans="1:29" ht="14.5" x14ac:dyDescent="0.3">
      <c r="A93" s="5"/>
      <c r="B93" s="26" t="s">
        <v>683</v>
      </c>
      <c r="C93" s="26" t="s">
        <v>62</v>
      </c>
      <c r="D93" s="26">
        <v>1987</v>
      </c>
      <c r="E93" s="26"/>
      <c r="F93" s="26"/>
      <c r="G93" s="26"/>
      <c r="H93" s="26"/>
      <c r="I93" s="27"/>
      <c r="J93" s="28"/>
      <c r="K93" s="26">
        <v>22</v>
      </c>
      <c r="L93" s="26">
        <v>19</v>
      </c>
      <c r="M93" s="26"/>
      <c r="N93" s="26"/>
      <c r="O93" s="29"/>
      <c r="P93" s="28"/>
      <c r="Q93" s="29"/>
      <c r="R93" s="28"/>
      <c r="S93" s="29"/>
      <c r="T93" s="28"/>
      <c r="U93" s="29"/>
      <c r="V93" s="28"/>
      <c r="W93" s="37">
        <f t="shared" si="6"/>
        <v>19</v>
      </c>
      <c r="X93" s="38">
        <f t="shared" si="5"/>
        <v>1</v>
      </c>
      <c r="Y93" s="5"/>
      <c r="Z93" s="26"/>
      <c r="AA93" s="30"/>
      <c r="AB93" s="32"/>
      <c r="AC93" s="5"/>
    </row>
    <row r="94" spans="1:29" ht="14.5" x14ac:dyDescent="0.3">
      <c r="A94" s="5"/>
      <c r="B94" s="26" t="s">
        <v>890</v>
      </c>
      <c r="C94" s="26" t="s">
        <v>891</v>
      </c>
      <c r="D94" s="26">
        <v>1986</v>
      </c>
      <c r="E94" s="26"/>
      <c r="F94" s="26"/>
      <c r="G94" s="26"/>
      <c r="H94" s="26"/>
      <c r="I94" s="27"/>
      <c r="J94" s="28"/>
      <c r="K94" s="26"/>
      <c r="L94" s="26"/>
      <c r="M94" s="26">
        <v>23</v>
      </c>
      <c r="N94" s="26">
        <v>18</v>
      </c>
      <c r="O94" s="29"/>
      <c r="P94" s="28"/>
      <c r="Q94" s="29"/>
      <c r="R94" s="28"/>
      <c r="S94" s="29"/>
      <c r="T94" s="28"/>
      <c r="U94" s="29"/>
      <c r="V94" s="28"/>
      <c r="W94" s="37">
        <f t="shared" si="6"/>
        <v>18</v>
      </c>
      <c r="X94" s="38">
        <f t="shared" si="5"/>
        <v>1</v>
      </c>
      <c r="Y94" s="5"/>
      <c r="Z94" s="26"/>
      <c r="AA94" s="30"/>
      <c r="AB94" s="32"/>
      <c r="AC94" s="5"/>
    </row>
    <row r="95" spans="1:29" ht="14.5" x14ac:dyDescent="0.3">
      <c r="A95" s="5"/>
      <c r="B95" s="26" t="s">
        <v>1072</v>
      </c>
      <c r="C95" s="26" t="s">
        <v>17</v>
      </c>
      <c r="D95" s="26">
        <v>1989</v>
      </c>
      <c r="E95" s="26"/>
      <c r="F95" s="26"/>
      <c r="G95" s="26"/>
      <c r="H95" s="26"/>
      <c r="I95" s="224"/>
      <c r="J95" s="225"/>
      <c r="K95" s="26"/>
      <c r="L95" s="26"/>
      <c r="M95" s="26"/>
      <c r="N95" s="26"/>
      <c r="O95" s="29">
        <v>23</v>
      </c>
      <c r="P95" s="28">
        <v>18</v>
      </c>
      <c r="Q95" s="29"/>
      <c r="R95" s="28"/>
      <c r="S95" s="29"/>
      <c r="T95" s="28"/>
      <c r="U95" s="29"/>
      <c r="V95" s="28"/>
      <c r="W95" s="37">
        <f t="shared" si="6"/>
        <v>18</v>
      </c>
      <c r="X95" s="38">
        <f t="shared" si="5"/>
        <v>1</v>
      </c>
      <c r="Y95" s="5"/>
      <c r="Z95" s="26"/>
      <c r="AA95" s="30"/>
      <c r="AB95" s="32"/>
      <c r="AC95" s="5"/>
    </row>
    <row r="96" spans="1:29" ht="14.5" x14ac:dyDescent="0.3">
      <c r="A96" s="5"/>
      <c r="B96" s="26" t="s">
        <v>471</v>
      </c>
      <c r="C96" s="26" t="s">
        <v>17</v>
      </c>
      <c r="D96" s="26">
        <v>1985</v>
      </c>
      <c r="E96" s="26"/>
      <c r="F96" s="26"/>
      <c r="G96" s="26"/>
      <c r="H96" s="26"/>
      <c r="I96" s="27">
        <v>23</v>
      </c>
      <c r="J96" s="28">
        <v>18</v>
      </c>
      <c r="K96" s="26"/>
      <c r="L96" s="26"/>
      <c r="M96" s="26"/>
      <c r="N96" s="26"/>
      <c r="O96" s="29"/>
      <c r="P96" s="28"/>
      <c r="Q96" s="29"/>
      <c r="R96" s="28"/>
      <c r="S96" s="29"/>
      <c r="T96" s="28"/>
      <c r="U96" s="29"/>
      <c r="V96" s="28"/>
      <c r="W96" s="37">
        <f t="shared" si="6"/>
        <v>18</v>
      </c>
      <c r="X96" s="38">
        <f t="shared" si="5"/>
        <v>1</v>
      </c>
      <c r="Y96" s="5"/>
      <c r="Z96" s="26"/>
      <c r="AA96" s="30"/>
      <c r="AB96" s="32"/>
      <c r="AC96" s="5"/>
    </row>
    <row r="97" spans="1:29" ht="14.5" x14ac:dyDescent="0.3">
      <c r="A97" s="5"/>
      <c r="B97" s="26" t="s">
        <v>1073</v>
      </c>
      <c r="C97" s="26" t="s">
        <v>17</v>
      </c>
      <c r="D97" s="26">
        <v>1986</v>
      </c>
      <c r="E97" s="26"/>
      <c r="F97" s="26"/>
      <c r="G97" s="26"/>
      <c r="H97" s="26"/>
      <c r="I97" s="224"/>
      <c r="J97" s="225"/>
      <c r="K97" s="26"/>
      <c r="L97" s="26"/>
      <c r="M97" s="26"/>
      <c r="N97" s="26"/>
      <c r="O97" s="29">
        <v>24</v>
      </c>
      <c r="P97" s="28">
        <v>17</v>
      </c>
      <c r="Q97" s="29"/>
      <c r="R97" s="28"/>
      <c r="S97" s="29"/>
      <c r="T97" s="28"/>
      <c r="U97" s="29"/>
      <c r="V97" s="28"/>
      <c r="W97" s="37">
        <f t="shared" si="6"/>
        <v>17</v>
      </c>
      <c r="X97" s="38">
        <f t="shared" si="5"/>
        <v>1</v>
      </c>
      <c r="Y97" s="5"/>
      <c r="Z97" s="26"/>
      <c r="AA97" s="30"/>
      <c r="AB97" s="32"/>
      <c r="AC97" s="5"/>
    </row>
    <row r="98" spans="1:29" ht="14.5" x14ac:dyDescent="0.3">
      <c r="A98" s="5"/>
      <c r="B98" s="26" t="s">
        <v>685</v>
      </c>
      <c r="C98" s="26" t="s">
        <v>17</v>
      </c>
      <c r="D98" s="26">
        <v>1988</v>
      </c>
      <c r="E98" s="26"/>
      <c r="F98" s="26"/>
      <c r="G98" s="26"/>
      <c r="H98" s="26"/>
      <c r="I98" s="27"/>
      <c r="J98" s="28"/>
      <c r="K98" s="29">
        <v>24</v>
      </c>
      <c r="L98" s="28">
        <v>17</v>
      </c>
      <c r="M98" s="26"/>
      <c r="N98" s="26"/>
      <c r="O98" s="29"/>
      <c r="P98" s="28"/>
      <c r="Q98" s="29"/>
      <c r="R98" s="28"/>
      <c r="S98" s="29"/>
      <c r="T98" s="28"/>
      <c r="U98" s="29"/>
      <c r="V98" s="28"/>
      <c r="W98" s="37">
        <f t="shared" si="6"/>
        <v>17</v>
      </c>
      <c r="X98" s="38">
        <f t="shared" si="5"/>
        <v>1</v>
      </c>
      <c r="Y98" s="5"/>
      <c r="Z98" s="26"/>
      <c r="AA98" s="30"/>
      <c r="AB98" s="32"/>
      <c r="AC98" s="5"/>
    </row>
    <row r="99" spans="1:29" ht="14.5" x14ac:dyDescent="0.3">
      <c r="A99" s="5"/>
      <c r="B99" s="26" t="s">
        <v>892</v>
      </c>
      <c r="C99" s="26" t="s">
        <v>57</v>
      </c>
      <c r="D99" s="26">
        <v>1987</v>
      </c>
      <c r="E99" s="26"/>
      <c r="F99" s="26"/>
      <c r="G99" s="26"/>
      <c r="H99" s="26"/>
      <c r="I99" s="27"/>
      <c r="J99" s="28"/>
      <c r="K99" s="29"/>
      <c r="L99" s="28"/>
      <c r="M99" s="26">
        <v>24</v>
      </c>
      <c r="N99" s="26">
        <v>17</v>
      </c>
      <c r="O99" s="29"/>
      <c r="P99" s="28"/>
      <c r="Q99" s="29"/>
      <c r="R99" s="28"/>
      <c r="S99" s="29"/>
      <c r="T99" s="28"/>
      <c r="U99" s="29"/>
      <c r="V99" s="28"/>
      <c r="W99" s="37">
        <f t="shared" si="6"/>
        <v>17</v>
      </c>
      <c r="X99" s="38">
        <f t="shared" si="5"/>
        <v>1</v>
      </c>
      <c r="Y99" s="5"/>
      <c r="Z99" s="26"/>
      <c r="AA99" s="30"/>
      <c r="AB99" s="32"/>
      <c r="AC99" s="5"/>
    </row>
    <row r="100" spans="1:29" ht="14.5" x14ac:dyDescent="0.3">
      <c r="A100" s="5"/>
      <c r="B100" s="26" t="s">
        <v>472</v>
      </c>
      <c r="C100" s="26" t="s">
        <v>226</v>
      </c>
      <c r="D100" s="26">
        <v>1989</v>
      </c>
      <c r="E100" s="26"/>
      <c r="F100" s="26"/>
      <c r="G100" s="26"/>
      <c r="H100" s="26"/>
      <c r="I100" s="27">
        <v>24</v>
      </c>
      <c r="J100" s="28">
        <v>17</v>
      </c>
      <c r="K100" s="29"/>
      <c r="L100" s="28"/>
      <c r="M100" s="26"/>
      <c r="N100" s="26"/>
      <c r="O100" s="29"/>
      <c r="P100" s="28"/>
      <c r="Q100" s="29"/>
      <c r="R100" s="28"/>
      <c r="S100" s="29"/>
      <c r="T100" s="28"/>
      <c r="U100" s="29"/>
      <c r="V100" s="28"/>
      <c r="W100" s="37">
        <f t="shared" si="6"/>
        <v>17</v>
      </c>
      <c r="X100" s="38">
        <f t="shared" si="5"/>
        <v>1</v>
      </c>
      <c r="Y100" s="5"/>
      <c r="Z100" s="26"/>
      <c r="AA100" s="30"/>
      <c r="AB100" s="32"/>
      <c r="AC100" s="5"/>
    </row>
    <row r="101" spans="1:29" ht="14.5" x14ac:dyDescent="0.3">
      <c r="A101" s="5"/>
      <c r="B101" s="26" t="s">
        <v>686</v>
      </c>
      <c r="C101" s="26" t="s">
        <v>258</v>
      </c>
      <c r="D101" s="26">
        <v>1987</v>
      </c>
      <c r="E101" s="26"/>
      <c r="F101" s="26"/>
      <c r="G101" s="26"/>
      <c r="H101" s="26"/>
      <c r="I101" s="27"/>
      <c r="J101" s="28"/>
      <c r="K101" s="29">
        <v>25</v>
      </c>
      <c r="L101" s="28">
        <v>16</v>
      </c>
      <c r="M101" s="26">
        <v>45</v>
      </c>
      <c r="N101" s="26">
        <v>0</v>
      </c>
      <c r="O101" s="29"/>
      <c r="P101" s="28"/>
      <c r="Q101" s="29"/>
      <c r="R101" s="28"/>
      <c r="S101" s="29"/>
      <c r="T101" s="28"/>
      <c r="U101" s="29"/>
      <c r="V101" s="28"/>
      <c r="W101" s="37">
        <f>SUM(F101,H101,J101,L101,N101,P101,R101,T101,V101)-J101</f>
        <v>16</v>
      </c>
      <c r="X101" s="223">
        <f t="shared" ref="X101:X132" si="7">COUNT(E101,G101,I101,K101,M101,O101,Q101,S101,U101)</f>
        <v>2</v>
      </c>
      <c r="Y101" s="5"/>
      <c r="Z101" s="26"/>
      <c r="AA101" s="30"/>
      <c r="AB101" s="32"/>
      <c r="AC101" s="5"/>
    </row>
    <row r="102" spans="1:29" ht="14.5" x14ac:dyDescent="0.3">
      <c r="A102" s="5"/>
      <c r="B102" s="26" t="s">
        <v>473</v>
      </c>
      <c r="C102" s="26" t="s">
        <v>474</v>
      </c>
      <c r="D102" s="26">
        <v>1989</v>
      </c>
      <c r="E102" s="26"/>
      <c r="F102" s="26"/>
      <c r="G102" s="26"/>
      <c r="H102" s="26"/>
      <c r="I102" s="27">
        <v>25</v>
      </c>
      <c r="J102" s="28">
        <v>16</v>
      </c>
      <c r="K102" s="29"/>
      <c r="L102" s="28"/>
      <c r="M102" s="26"/>
      <c r="N102" s="26"/>
      <c r="O102" s="29"/>
      <c r="P102" s="28"/>
      <c r="Q102" s="29"/>
      <c r="R102" s="28"/>
      <c r="S102" s="29"/>
      <c r="T102" s="28"/>
      <c r="U102" s="29"/>
      <c r="V102" s="28"/>
      <c r="W102" s="37">
        <f t="shared" ref="W102:W133" si="8">SUM(F102,H102,J102,L102,N102,P102,R102,T102,V102)</f>
        <v>16</v>
      </c>
      <c r="X102" s="38">
        <f t="shared" si="7"/>
        <v>1</v>
      </c>
      <c r="Y102" s="5"/>
      <c r="Z102" s="26"/>
      <c r="AA102" s="30"/>
      <c r="AB102" s="32"/>
      <c r="AC102" s="5"/>
    </row>
    <row r="103" spans="1:29" ht="14.5" x14ac:dyDescent="0.3">
      <c r="A103" s="5"/>
      <c r="B103" s="26" t="s">
        <v>893</v>
      </c>
      <c r="C103" s="26" t="s">
        <v>53</v>
      </c>
      <c r="D103" s="26">
        <v>1988</v>
      </c>
      <c r="E103" s="26"/>
      <c r="F103" s="26"/>
      <c r="G103" s="26"/>
      <c r="H103" s="26"/>
      <c r="I103" s="27"/>
      <c r="J103" s="28"/>
      <c r="K103" s="29"/>
      <c r="L103" s="28"/>
      <c r="M103" s="26">
        <v>25</v>
      </c>
      <c r="N103" s="26">
        <v>16</v>
      </c>
      <c r="O103" s="29"/>
      <c r="P103" s="28"/>
      <c r="Q103" s="29"/>
      <c r="R103" s="28"/>
      <c r="S103" s="29"/>
      <c r="T103" s="28"/>
      <c r="U103" s="29"/>
      <c r="V103" s="28"/>
      <c r="W103" s="37">
        <f t="shared" si="8"/>
        <v>16</v>
      </c>
      <c r="X103" s="38">
        <f t="shared" si="7"/>
        <v>1</v>
      </c>
      <c r="Y103" s="5"/>
      <c r="Z103" s="26"/>
      <c r="AA103" s="30"/>
      <c r="AB103" s="32"/>
      <c r="AC103" s="5"/>
    </row>
    <row r="104" spans="1:29" ht="14.5" x14ac:dyDescent="0.3">
      <c r="A104" s="5"/>
      <c r="B104" s="26" t="s">
        <v>894</v>
      </c>
      <c r="C104" s="26" t="s">
        <v>895</v>
      </c>
      <c r="D104" s="26">
        <v>1993</v>
      </c>
      <c r="E104" s="26"/>
      <c r="F104" s="26"/>
      <c r="G104" s="26"/>
      <c r="H104" s="26"/>
      <c r="I104" s="27"/>
      <c r="J104" s="28"/>
      <c r="K104" s="29"/>
      <c r="L104" s="28"/>
      <c r="M104" s="26">
        <v>26</v>
      </c>
      <c r="N104" s="26">
        <v>15</v>
      </c>
      <c r="O104" s="29"/>
      <c r="P104" s="28"/>
      <c r="Q104" s="29"/>
      <c r="R104" s="28"/>
      <c r="S104" s="29"/>
      <c r="T104" s="28"/>
      <c r="U104" s="29"/>
      <c r="V104" s="28"/>
      <c r="W104" s="37">
        <f t="shared" si="8"/>
        <v>15</v>
      </c>
      <c r="X104" s="38">
        <f t="shared" si="7"/>
        <v>1</v>
      </c>
      <c r="Y104" s="5"/>
      <c r="Z104" s="26"/>
      <c r="AA104" s="30"/>
      <c r="AB104" s="32"/>
      <c r="AC104" s="5"/>
    </row>
    <row r="105" spans="1:29" ht="14.5" x14ac:dyDescent="0.3">
      <c r="A105" s="5"/>
      <c r="B105" s="26" t="s">
        <v>475</v>
      </c>
      <c r="C105" s="26" t="s">
        <v>58</v>
      </c>
      <c r="D105" s="26">
        <v>1988</v>
      </c>
      <c r="E105" s="26"/>
      <c r="F105" s="26"/>
      <c r="G105" s="26"/>
      <c r="H105" s="26"/>
      <c r="I105" s="27">
        <v>26</v>
      </c>
      <c r="J105" s="28">
        <v>15</v>
      </c>
      <c r="K105" s="29"/>
      <c r="L105" s="28"/>
      <c r="M105" s="26"/>
      <c r="N105" s="26"/>
      <c r="O105" s="29"/>
      <c r="P105" s="28"/>
      <c r="Q105" s="29"/>
      <c r="R105" s="28"/>
      <c r="S105" s="29"/>
      <c r="T105" s="28"/>
      <c r="U105" s="29"/>
      <c r="V105" s="28"/>
      <c r="W105" s="37">
        <f t="shared" si="8"/>
        <v>15</v>
      </c>
      <c r="X105" s="38">
        <f t="shared" si="7"/>
        <v>1</v>
      </c>
      <c r="Y105" s="5"/>
      <c r="Z105" s="26"/>
      <c r="AA105" s="30"/>
      <c r="AB105" s="32"/>
      <c r="AC105" s="5"/>
    </row>
    <row r="106" spans="1:29" ht="14.5" x14ac:dyDescent="0.3">
      <c r="A106" s="5"/>
      <c r="B106" s="26" t="s">
        <v>687</v>
      </c>
      <c r="C106" s="26" t="s">
        <v>3</v>
      </c>
      <c r="D106" s="26">
        <v>2003</v>
      </c>
      <c r="E106" s="26"/>
      <c r="F106" s="26"/>
      <c r="G106" s="26"/>
      <c r="H106" s="26"/>
      <c r="I106" s="27"/>
      <c r="J106" s="28"/>
      <c r="K106" s="29">
        <v>26</v>
      </c>
      <c r="L106" s="28">
        <v>15</v>
      </c>
      <c r="M106" s="26"/>
      <c r="N106" s="26"/>
      <c r="O106" s="29"/>
      <c r="P106" s="28"/>
      <c r="Q106" s="29"/>
      <c r="R106" s="28"/>
      <c r="S106" s="29"/>
      <c r="T106" s="28"/>
      <c r="U106" s="29"/>
      <c r="V106" s="28"/>
      <c r="W106" s="37">
        <f t="shared" si="8"/>
        <v>15</v>
      </c>
      <c r="X106" s="38">
        <f t="shared" si="7"/>
        <v>1</v>
      </c>
      <c r="Y106" s="5"/>
      <c r="Z106" s="26"/>
      <c r="AA106" s="30"/>
      <c r="AB106" s="32"/>
      <c r="AC106" s="5"/>
    </row>
    <row r="107" spans="1:29" ht="14.5" x14ac:dyDescent="0.3">
      <c r="A107" s="5"/>
      <c r="B107" s="26" t="s">
        <v>1074</v>
      </c>
      <c r="C107" s="26" t="s">
        <v>3</v>
      </c>
      <c r="D107" s="26">
        <v>1996</v>
      </c>
      <c r="E107" s="26"/>
      <c r="F107" s="26"/>
      <c r="G107" s="26"/>
      <c r="H107" s="26"/>
      <c r="I107" s="224"/>
      <c r="J107" s="225"/>
      <c r="K107" s="29"/>
      <c r="L107" s="28"/>
      <c r="M107" s="26"/>
      <c r="N107" s="26"/>
      <c r="O107" s="29">
        <v>26</v>
      </c>
      <c r="P107" s="28">
        <v>15</v>
      </c>
      <c r="Q107" s="29"/>
      <c r="R107" s="28"/>
      <c r="S107" s="29"/>
      <c r="T107" s="28"/>
      <c r="U107" s="29"/>
      <c r="V107" s="28"/>
      <c r="W107" s="37">
        <f t="shared" si="8"/>
        <v>15</v>
      </c>
      <c r="X107" s="38">
        <f t="shared" si="7"/>
        <v>1</v>
      </c>
      <c r="Y107" s="5"/>
      <c r="Z107" s="26"/>
      <c r="AA107" s="30"/>
      <c r="AB107" s="32"/>
      <c r="AC107" s="5"/>
    </row>
    <row r="108" spans="1:29" ht="14.5" x14ac:dyDescent="0.3">
      <c r="A108" s="5"/>
      <c r="B108" s="26" t="s">
        <v>896</v>
      </c>
      <c r="C108" s="26" t="s">
        <v>897</v>
      </c>
      <c r="D108" s="26">
        <v>1990</v>
      </c>
      <c r="E108" s="26"/>
      <c r="F108" s="26"/>
      <c r="G108" s="26"/>
      <c r="H108" s="26"/>
      <c r="I108" s="27"/>
      <c r="J108" s="28"/>
      <c r="K108" s="29"/>
      <c r="L108" s="28"/>
      <c r="M108" s="26">
        <v>27</v>
      </c>
      <c r="N108" s="26">
        <v>14</v>
      </c>
      <c r="O108" s="29"/>
      <c r="P108" s="28"/>
      <c r="Q108" s="29"/>
      <c r="R108" s="28"/>
      <c r="S108" s="29"/>
      <c r="T108" s="28"/>
      <c r="U108" s="29"/>
      <c r="V108" s="28"/>
      <c r="W108" s="37">
        <f t="shared" si="8"/>
        <v>14</v>
      </c>
      <c r="X108" s="38">
        <f t="shared" si="7"/>
        <v>1</v>
      </c>
      <c r="Y108" s="5"/>
      <c r="Z108" s="26"/>
      <c r="AA108" s="30"/>
      <c r="AB108" s="32"/>
      <c r="AC108" s="5"/>
    </row>
    <row r="109" spans="1:29" ht="14.5" x14ac:dyDescent="0.3">
      <c r="A109" s="5"/>
      <c r="B109" s="26" t="s">
        <v>476</v>
      </c>
      <c r="C109" s="26" t="s">
        <v>231</v>
      </c>
      <c r="D109" s="26">
        <v>1984</v>
      </c>
      <c r="E109" s="26"/>
      <c r="F109" s="26"/>
      <c r="G109" s="26"/>
      <c r="H109" s="26"/>
      <c r="I109" s="27">
        <v>27</v>
      </c>
      <c r="J109" s="28">
        <v>14</v>
      </c>
      <c r="K109" s="29"/>
      <c r="L109" s="28"/>
      <c r="M109" s="26"/>
      <c r="N109" s="26"/>
      <c r="O109" s="29"/>
      <c r="P109" s="28"/>
      <c r="Q109" s="29"/>
      <c r="R109" s="28"/>
      <c r="S109" s="29"/>
      <c r="T109" s="28"/>
      <c r="U109" s="29"/>
      <c r="V109" s="28"/>
      <c r="W109" s="37">
        <f t="shared" si="8"/>
        <v>14</v>
      </c>
      <c r="X109" s="38">
        <f t="shared" si="7"/>
        <v>1</v>
      </c>
      <c r="Y109" s="5"/>
      <c r="Z109" s="26"/>
      <c r="AA109" s="30"/>
      <c r="AB109" s="32"/>
      <c r="AC109" s="5"/>
    </row>
    <row r="110" spans="1:29" ht="14.5" x14ac:dyDescent="0.3">
      <c r="A110" s="5"/>
      <c r="B110" s="26" t="s">
        <v>1075</v>
      </c>
      <c r="C110" s="26" t="s">
        <v>16</v>
      </c>
      <c r="D110" s="26">
        <v>1986</v>
      </c>
      <c r="E110" s="26"/>
      <c r="F110" s="26"/>
      <c r="G110" s="26"/>
      <c r="H110" s="26"/>
      <c r="I110" s="224"/>
      <c r="J110" s="225"/>
      <c r="K110" s="29"/>
      <c r="L110" s="28"/>
      <c r="M110" s="26"/>
      <c r="N110" s="26"/>
      <c r="O110" s="29">
        <v>27</v>
      </c>
      <c r="P110" s="28">
        <v>14</v>
      </c>
      <c r="Q110" s="29"/>
      <c r="R110" s="28"/>
      <c r="S110" s="29"/>
      <c r="T110" s="28"/>
      <c r="U110" s="29"/>
      <c r="V110" s="28"/>
      <c r="W110" s="37">
        <f t="shared" si="8"/>
        <v>14</v>
      </c>
      <c r="X110" s="38">
        <f t="shared" si="7"/>
        <v>1</v>
      </c>
      <c r="Y110" s="5"/>
      <c r="Z110" s="26"/>
      <c r="AA110" s="30"/>
      <c r="AB110" s="32"/>
      <c r="AC110" s="5"/>
    </row>
    <row r="111" spans="1:29" ht="14.5" x14ac:dyDescent="0.3">
      <c r="A111" s="5"/>
      <c r="B111" s="26" t="s">
        <v>898</v>
      </c>
      <c r="C111" s="26" t="s">
        <v>899</v>
      </c>
      <c r="D111" s="26">
        <v>1988</v>
      </c>
      <c r="E111" s="26"/>
      <c r="F111" s="26"/>
      <c r="G111" s="26"/>
      <c r="H111" s="26"/>
      <c r="I111" s="27"/>
      <c r="J111" s="28"/>
      <c r="K111" s="29"/>
      <c r="L111" s="28"/>
      <c r="M111" s="26">
        <v>28</v>
      </c>
      <c r="N111" s="26">
        <v>13</v>
      </c>
      <c r="O111" s="29"/>
      <c r="P111" s="28"/>
      <c r="Q111" s="29"/>
      <c r="R111" s="28"/>
      <c r="S111" s="29"/>
      <c r="T111" s="28"/>
      <c r="U111" s="29"/>
      <c r="V111" s="28"/>
      <c r="W111" s="37">
        <f t="shared" si="8"/>
        <v>13</v>
      </c>
      <c r="X111" s="38">
        <f t="shared" si="7"/>
        <v>1</v>
      </c>
      <c r="Y111" s="5"/>
      <c r="Z111" s="26"/>
      <c r="AA111" s="30"/>
      <c r="AB111" s="32"/>
      <c r="AC111" s="5"/>
    </row>
    <row r="112" spans="1:29" ht="14.5" x14ac:dyDescent="0.3">
      <c r="A112" s="5"/>
      <c r="B112" s="26" t="s">
        <v>688</v>
      </c>
      <c r="C112" s="26" t="s">
        <v>215</v>
      </c>
      <c r="D112" s="26">
        <v>2002</v>
      </c>
      <c r="E112" s="26"/>
      <c r="F112" s="26"/>
      <c r="G112" s="26"/>
      <c r="H112" s="26"/>
      <c r="I112" s="27"/>
      <c r="J112" s="28"/>
      <c r="K112" s="29">
        <v>29</v>
      </c>
      <c r="L112" s="28">
        <v>12</v>
      </c>
      <c r="M112" s="26"/>
      <c r="N112" s="26"/>
      <c r="O112" s="29"/>
      <c r="P112" s="28"/>
      <c r="Q112" s="29"/>
      <c r="R112" s="28"/>
      <c r="S112" s="29"/>
      <c r="T112" s="28"/>
      <c r="U112" s="29"/>
      <c r="V112" s="28"/>
      <c r="W112" s="37">
        <f t="shared" si="8"/>
        <v>12</v>
      </c>
      <c r="X112" s="38">
        <f t="shared" si="7"/>
        <v>1</v>
      </c>
      <c r="Y112" s="5"/>
      <c r="Z112" s="26"/>
      <c r="AA112" s="30"/>
      <c r="AB112" s="32"/>
      <c r="AC112" s="5"/>
    </row>
    <row r="113" spans="1:29" ht="14.5" x14ac:dyDescent="0.3">
      <c r="A113" s="5"/>
      <c r="B113" s="26" t="s">
        <v>479</v>
      </c>
      <c r="C113" s="26" t="s">
        <v>57</v>
      </c>
      <c r="D113" s="26">
        <v>1986</v>
      </c>
      <c r="E113" s="26"/>
      <c r="F113" s="26"/>
      <c r="G113" s="26"/>
      <c r="H113" s="26"/>
      <c r="I113" s="27">
        <v>29</v>
      </c>
      <c r="J113" s="28">
        <v>12</v>
      </c>
      <c r="K113" s="29"/>
      <c r="L113" s="28"/>
      <c r="M113" s="26"/>
      <c r="N113" s="26"/>
      <c r="O113" s="29"/>
      <c r="P113" s="28"/>
      <c r="Q113" s="29"/>
      <c r="R113" s="28"/>
      <c r="S113" s="29"/>
      <c r="T113" s="28"/>
      <c r="U113" s="29"/>
      <c r="V113" s="28"/>
      <c r="W113" s="37">
        <f t="shared" si="8"/>
        <v>12</v>
      </c>
      <c r="X113" s="38">
        <f t="shared" si="7"/>
        <v>1</v>
      </c>
      <c r="Y113" s="5"/>
      <c r="Z113" s="26"/>
      <c r="AA113" s="30"/>
      <c r="AB113" s="32"/>
      <c r="AC113" s="5"/>
    </row>
    <row r="114" spans="1:29" ht="14.5" x14ac:dyDescent="0.3">
      <c r="A114" s="5"/>
      <c r="B114" s="26" t="s">
        <v>900</v>
      </c>
      <c r="C114" s="26" t="s">
        <v>901</v>
      </c>
      <c r="D114" s="26">
        <v>1996</v>
      </c>
      <c r="E114" s="26"/>
      <c r="F114" s="26"/>
      <c r="G114" s="26"/>
      <c r="H114" s="26"/>
      <c r="I114" s="27"/>
      <c r="J114" s="28"/>
      <c r="K114" s="29"/>
      <c r="L114" s="28"/>
      <c r="M114" s="26">
        <v>29</v>
      </c>
      <c r="N114" s="26">
        <v>12</v>
      </c>
      <c r="O114" s="29"/>
      <c r="P114" s="28"/>
      <c r="Q114" s="29"/>
      <c r="R114" s="28"/>
      <c r="S114" s="29"/>
      <c r="T114" s="28"/>
      <c r="U114" s="29"/>
      <c r="V114" s="28"/>
      <c r="W114" s="37">
        <f t="shared" si="8"/>
        <v>12</v>
      </c>
      <c r="X114" s="38">
        <f t="shared" si="7"/>
        <v>1</v>
      </c>
      <c r="Y114" s="5"/>
      <c r="Z114" s="26"/>
      <c r="AA114" s="30"/>
      <c r="AB114" s="32"/>
      <c r="AC114" s="5"/>
    </row>
    <row r="115" spans="1:29" ht="14.5" x14ac:dyDescent="0.3">
      <c r="A115" s="5"/>
      <c r="B115" s="26" t="s">
        <v>689</v>
      </c>
      <c r="C115" s="26" t="s">
        <v>450</v>
      </c>
      <c r="D115" s="26">
        <v>1992</v>
      </c>
      <c r="E115" s="26"/>
      <c r="F115" s="26"/>
      <c r="G115" s="26"/>
      <c r="H115" s="26"/>
      <c r="I115" s="27"/>
      <c r="J115" s="28"/>
      <c r="K115" s="29">
        <v>30</v>
      </c>
      <c r="L115" s="28">
        <v>11</v>
      </c>
      <c r="M115" s="26"/>
      <c r="N115" s="26"/>
      <c r="O115" s="29"/>
      <c r="P115" s="28"/>
      <c r="Q115" s="29"/>
      <c r="R115" s="28"/>
      <c r="S115" s="29"/>
      <c r="T115" s="28"/>
      <c r="U115" s="29"/>
      <c r="V115" s="28"/>
      <c r="W115" s="37">
        <f t="shared" si="8"/>
        <v>11</v>
      </c>
      <c r="X115" s="38">
        <f t="shared" si="7"/>
        <v>1</v>
      </c>
      <c r="Y115" s="5"/>
      <c r="Z115" s="26"/>
      <c r="AA115" s="30"/>
      <c r="AB115" s="32"/>
      <c r="AC115" s="5"/>
    </row>
    <row r="116" spans="1:29" ht="14.5" x14ac:dyDescent="0.3">
      <c r="A116" s="5"/>
      <c r="B116" s="26" t="s">
        <v>480</v>
      </c>
      <c r="C116" s="26" t="s">
        <v>324</v>
      </c>
      <c r="D116" s="26">
        <v>1985</v>
      </c>
      <c r="E116" s="26"/>
      <c r="F116" s="26"/>
      <c r="G116" s="26"/>
      <c r="H116" s="26"/>
      <c r="I116" s="27">
        <v>30</v>
      </c>
      <c r="J116" s="28">
        <v>11</v>
      </c>
      <c r="K116" s="29"/>
      <c r="L116" s="28"/>
      <c r="M116" s="26"/>
      <c r="N116" s="26"/>
      <c r="O116" s="29"/>
      <c r="P116" s="28"/>
      <c r="Q116" s="29"/>
      <c r="R116" s="28"/>
      <c r="S116" s="29"/>
      <c r="T116" s="28"/>
      <c r="U116" s="29"/>
      <c r="V116" s="28"/>
      <c r="W116" s="37">
        <f t="shared" si="8"/>
        <v>11</v>
      </c>
      <c r="X116" s="38">
        <f t="shared" si="7"/>
        <v>1</v>
      </c>
      <c r="Y116" s="5"/>
      <c r="Z116" s="26"/>
      <c r="AA116" s="30"/>
      <c r="AB116" s="32"/>
      <c r="AC116" s="5"/>
    </row>
    <row r="117" spans="1:29" ht="14.5" x14ac:dyDescent="0.3">
      <c r="A117" s="5"/>
      <c r="B117" s="26" t="s">
        <v>690</v>
      </c>
      <c r="C117" s="26" t="s">
        <v>17</v>
      </c>
      <c r="D117" s="26">
        <v>1995</v>
      </c>
      <c r="E117" s="26"/>
      <c r="F117" s="26"/>
      <c r="G117" s="26"/>
      <c r="H117" s="26"/>
      <c r="I117" s="27"/>
      <c r="J117" s="28"/>
      <c r="K117" s="29">
        <v>31</v>
      </c>
      <c r="L117" s="28">
        <v>10</v>
      </c>
      <c r="M117" s="26"/>
      <c r="N117" s="26"/>
      <c r="O117" s="29"/>
      <c r="P117" s="28"/>
      <c r="Q117" s="29"/>
      <c r="R117" s="28"/>
      <c r="S117" s="29"/>
      <c r="T117" s="28"/>
      <c r="U117" s="29"/>
      <c r="V117" s="28"/>
      <c r="W117" s="37">
        <f t="shared" si="8"/>
        <v>10</v>
      </c>
      <c r="X117" s="38">
        <f t="shared" si="7"/>
        <v>1</v>
      </c>
      <c r="Y117" s="5"/>
      <c r="Z117" s="26"/>
      <c r="AA117" s="30"/>
      <c r="AB117" s="32"/>
      <c r="AC117" s="5"/>
    </row>
    <row r="118" spans="1:29" ht="14.5" x14ac:dyDescent="0.3">
      <c r="A118" s="5"/>
      <c r="B118" s="26" t="s">
        <v>481</v>
      </c>
      <c r="C118" s="26" t="s">
        <v>57</v>
      </c>
      <c r="D118" s="26">
        <v>1995</v>
      </c>
      <c r="E118" s="26"/>
      <c r="F118" s="26"/>
      <c r="G118" s="26"/>
      <c r="H118" s="26"/>
      <c r="I118" s="27">
        <v>31</v>
      </c>
      <c r="J118" s="28">
        <v>10</v>
      </c>
      <c r="K118" s="29"/>
      <c r="L118" s="28"/>
      <c r="M118" s="26"/>
      <c r="N118" s="26"/>
      <c r="O118" s="29"/>
      <c r="P118" s="28"/>
      <c r="Q118" s="29"/>
      <c r="R118" s="28"/>
      <c r="S118" s="29"/>
      <c r="T118" s="28"/>
      <c r="U118" s="29"/>
      <c r="V118" s="28"/>
      <c r="W118" s="37">
        <f t="shared" si="8"/>
        <v>10</v>
      </c>
      <c r="X118" s="38">
        <f t="shared" si="7"/>
        <v>1</v>
      </c>
      <c r="Y118" s="5"/>
      <c r="Z118" s="26"/>
      <c r="AA118" s="30"/>
      <c r="AB118" s="32"/>
      <c r="AC118" s="5"/>
    </row>
    <row r="119" spans="1:29" ht="14.5" x14ac:dyDescent="0.3">
      <c r="A119" s="5"/>
      <c r="B119" s="26" t="s">
        <v>902</v>
      </c>
      <c r="C119" s="26" t="s">
        <v>903</v>
      </c>
      <c r="D119" s="26">
        <v>1987</v>
      </c>
      <c r="E119" s="26"/>
      <c r="F119" s="26"/>
      <c r="G119" s="26"/>
      <c r="H119" s="26"/>
      <c r="I119" s="26"/>
      <c r="J119" s="26"/>
      <c r="K119" s="26"/>
      <c r="L119" s="26"/>
      <c r="M119" s="26">
        <v>31</v>
      </c>
      <c r="N119" s="26">
        <v>10</v>
      </c>
      <c r="O119" s="26"/>
      <c r="P119" s="26"/>
      <c r="Q119" s="26"/>
      <c r="R119" s="26"/>
      <c r="S119" s="26"/>
      <c r="T119" s="26"/>
      <c r="U119" s="26"/>
      <c r="V119" s="26"/>
      <c r="W119" s="37">
        <f t="shared" si="8"/>
        <v>10</v>
      </c>
      <c r="X119" s="38">
        <f t="shared" si="7"/>
        <v>1</v>
      </c>
      <c r="Y119" s="5"/>
      <c r="Z119" s="26"/>
      <c r="AA119" s="30"/>
      <c r="AB119" s="32"/>
      <c r="AC119" s="5"/>
    </row>
    <row r="120" spans="1:29" ht="14.5" x14ac:dyDescent="0.3">
      <c r="A120" s="5"/>
      <c r="B120" s="26" t="s">
        <v>691</v>
      </c>
      <c r="C120" s="26" t="s">
        <v>215</v>
      </c>
      <c r="D120" s="26">
        <v>1986</v>
      </c>
      <c r="E120" s="26"/>
      <c r="F120" s="26"/>
      <c r="G120" s="26"/>
      <c r="H120" s="26"/>
      <c r="I120" s="26"/>
      <c r="J120" s="26"/>
      <c r="K120" s="26">
        <v>32</v>
      </c>
      <c r="L120" s="26">
        <v>9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37">
        <f t="shared" si="8"/>
        <v>9</v>
      </c>
      <c r="X120" s="38">
        <f t="shared" si="7"/>
        <v>1</v>
      </c>
      <c r="Y120" s="5"/>
      <c r="Z120" s="26"/>
      <c r="AA120" s="30"/>
      <c r="AB120" s="32"/>
      <c r="AC120" s="5"/>
    </row>
    <row r="121" spans="1:29" ht="14.5" x14ac:dyDescent="0.3">
      <c r="A121" s="5"/>
      <c r="B121" s="26" t="s">
        <v>904</v>
      </c>
      <c r="C121" s="26" t="s">
        <v>17</v>
      </c>
      <c r="D121" s="26">
        <v>1995</v>
      </c>
      <c r="E121" s="26"/>
      <c r="F121" s="26"/>
      <c r="G121" s="26"/>
      <c r="H121" s="26"/>
      <c r="I121" s="26"/>
      <c r="J121" s="26"/>
      <c r="K121" s="26"/>
      <c r="L121" s="26"/>
      <c r="M121" s="26">
        <v>32</v>
      </c>
      <c r="N121" s="26">
        <v>9</v>
      </c>
      <c r="O121" s="26"/>
      <c r="P121" s="26"/>
      <c r="Q121" s="26"/>
      <c r="R121" s="26"/>
      <c r="S121" s="26"/>
      <c r="T121" s="26"/>
      <c r="U121" s="26"/>
      <c r="V121" s="26"/>
      <c r="W121" s="37">
        <f t="shared" si="8"/>
        <v>9</v>
      </c>
      <c r="X121" s="38">
        <f t="shared" si="7"/>
        <v>1</v>
      </c>
      <c r="Y121" s="5"/>
      <c r="Z121" s="26"/>
      <c r="AA121" s="30"/>
      <c r="AB121" s="32"/>
      <c r="AC121" s="5"/>
    </row>
    <row r="122" spans="1:29" ht="14.5" x14ac:dyDescent="0.3">
      <c r="A122" s="5"/>
      <c r="B122" s="26" t="s">
        <v>482</v>
      </c>
      <c r="C122" s="26" t="s">
        <v>483</v>
      </c>
      <c r="D122" s="26">
        <v>1985</v>
      </c>
      <c r="E122" s="26"/>
      <c r="F122" s="26"/>
      <c r="G122" s="26"/>
      <c r="H122" s="26"/>
      <c r="I122" s="26">
        <v>32</v>
      </c>
      <c r="J122" s="26">
        <v>9</v>
      </c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37">
        <f t="shared" si="8"/>
        <v>9</v>
      </c>
      <c r="X122" s="38">
        <f t="shared" si="7"/>
        <v>1</v>
      </c>
      <c r="Y122" s="5"/>
      <c r="Z122" s="26"/>
      <c r="AA122" s="30"/>
      <c r="AB122" s="32"/>
      <c r="AC122" s="5"/>
    </row>
    <row r="123" spans="1:29" ht="14.5" x14ac:dyDescent="0.3">
      <c r="A123" s="5"/>
      <c r="B123" s="26" t="s">
        <v>692</v>
      </c>
      <c r="C123" s="26" t="s">
        <v>17</v>
      </c>
      <c r="D123" s="26">
        <v>1993</v>
      </c>
      <c r="E123" s="26"/>
      <c r="F123" s="26"/>
      <c r="G123" s="26"/>
      <c r="H123" s="26"/>
      <c r="I123" s="26"/>
      <c r="J123" s="26"/>
      <c r="K123" s="26">
        <v>33</v>
      </c>
      <c r="L123" s="26">
        <v>8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37">
        <f t="shared" si="8"/>
        <v>8</v>
      </c>
      <c r="X123" s="38">
        <f t="shared" si="7"/>
        <v>1</v>
      </c>
      <c r="Y123" s="5"/>
      <c r="Z123" s="26"/>
      <c r="AA123" s="30"/>
      <c r="AB123" s="32"/>
      <c r="AC123" s="5"/>
    </row>
    <row r="124" spans="1:29" ht="14.5" x14ac:dyDescent="0.3">
      <c r="A124" s="5"/>
      <c r="B124" s="26" t="s">
        <v>905</v>
      </c>
      <c r="C124" s="26" t="s">
        <v>3</v>
      </c>
      <c r="D124" s="26">
        <v>1994</v>
      </c>
      <c r="E124" s="26"/>
      <c r="F124" s="26"/>
      <c r="G124" s="26"/>
      <c r="H124" s="26"/>
      <c r="I124" s="41"/>
      <c r="J124" s="39"/>
      <c r="K124" s="26"/>
      <c r="L124" s="26"/>
      <c r="M124" s="26">
        <v>33</v>
      </c>
      <c r="N124" s="26">
        <v>8</v>
      </c>
      <c r="O124" s="26"/>
      <c r="P124" s="26"/>
      <c r="Q124" s="26"/>
      <c r="R124" s="26"/>
      <c r="S124" s="26"/>
      <c r="T124" s="26"/>
      <c r="U124" s="26"/>
      <c r="V124" s="26"/>
      <c r="W124" s="37">
        <f t="shared" si="8"/>
        <v>8</v>
      </c>
      <c r="X124" s="38">
        <f t="shared" si="7"/>
        <v>1</v>
      </c>
      <c r="Y124" s="5"/>
      <c r="Z124" s="26"/>
      <c r="AA124" s="30"/>
      <c r="AB124" s="32"/>
      <c r="AC124" s="5"/>
    </row>
    <row r="125" spans="1:29" ht="14.5" x14ac:dyDescent="0.3">
      <c r="A125" s="5"/>
      <c r="B125" s="26" t="s">
        <v>906</v>
      </c>
      <c r="C125" s="26" t="s">
        <v>17</v>
      </c>
      <c r="D125" s="26">
        <v>1997</v>
      </c>
      <c r="E125" s="26"/>
      <c r="F125" s="26"/>
      <c r="G125" s="26"/>
      <c r="H125" s="26"/>
      <c r="I125" s="41"/>
      <c r="J125" s="39"/>
      <c r="K125" s="26"/>
      <c r="L125" s="26"/>
      <c r="M125" s="26">
        <v>34</v>
      </c>
      <c r="N125" s="26">
        <v>7</v>
      </c>
      <c r="O125" s="26"/>
      <c r="P125" s="26"/>
      <c r="Q125" s="26"/>
      <c r="R125" s="26"/>
      <c r="S125" s="26"/>
      <c r="T125" s="26"/>
      <c r="U125" s="26"/>
      <c r="V125" s="26"/>
      <c r="W125" s="37">
        <f t="shared" si="8"/>
        <v>7</v>
      </c>
      <c r="X125" s="38">
        <f t="shared" si="7"/>
        <v>1</v>
      </c>
      <c r="Y125" s="5"/>
      <c r="Z125" s="26"/>
      <c r="AA125" s="30"/>
      <c r="AB125" s="32"/>
      <c r="AC125" s="5"/>
    </row>
    <row r="126" spans="1:29" ht="14.5" x14ac:dyDescent="0.3">
      <c r="A126" s="5"/>
      <c r="B126" s="26" t="s">
        <v>486</v>
      </c>
      <c r="C126" s="26" t="s">
        <v>226</v>
      </c>
      <c r="D126" s="26">
        <v>1992</v>
      </c>
      <c r="E126" s="26"/>
      <c r="F126" s="26"/>
      <c r="G126" s="26"/>
      <c r="H126" s="26"/>
      <c r="I126" s="26">
        <v>34</v>
      </c>
      <c r="J126" s="26">
        <v>7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37">
        <f t="shared" si="8"/>
        <v>7</v>
      </c>
      <c r="X126" s="38">
        <f t="shared" si="7"/>
        <v>1</v>
      </c>
      <c r="Y126" s="5"/>
      <c r="Z126" s="26"/>
      <c r="AA126" s="30"/>
      <c r="AB126" s="32"/>
      <c r="AC126" s="5"/>
    </row>
    <row r="127" spans="1:29" ht="14.5" x14ac:dyDescent="0.3">
      <c r="A127" s="5"/>
      <c r="B127" s="26" t="s">
        <v>907</v>
      </c>
      <c r="C127" s="26" t="s">
        <v>25</v>
      </c>
      <c r="D127" s="26">
        <v>1985</v>
      </c>
      <c r="E127" s="26"/>
      <c r="F127" s="26"/>
      <c r="G127" s="26"/>
      <c r="H127" s="26"/>
      <c r="I127" s="26"/>
      <c r="J127" s="26"/>
      <c r="K127" s="26"/>
      <c r="L127" s="26"/>
      <c r="M127" s="26">
        <v>35</v>
      </c>
      <c r="N127" s="26">
        <v>6</v>
      </c>
      <c r="O127" s="26"/>
      <c r="P127" s="26"/>
      <c r="Q127" s="26"/>
      <c r="R127" s="26"/>
      <c r="S127" s="26"/>
      <c r="T127" s="26"/>
      <c r="U127" s="26"/>
      <c r="V127" s="26"/>
      <c r="W127" s="37">
        <f t="shared" si="8"/>
        <v>6</v>
      </c>
      <c r="X127" s="38">
        <f t="shared" si="7"/>
        <v>1</v>
      </c>
      <c r="Y127" s="5"/>
      <c r="Z127" s="26"/>
      <c r="AA127" s="30"/>
      <c r="AB127" s="32"/>
      <c r="AC127" s="5"/>
    </row>
    <row r="128" spans="1:29" ht="14.5" x14ac:dyDescent="0.3">
      <c r="A128" s="5"/>
      <c r="B128" s="26" t="s">
        <v>908</v>
      </c>
      <c r="C128" s="26" t="s">
        <v>254</v>
      </c>
      <c r="D128" s="26">
        <v>1990</v>
      </c>
      <c r="E128" s="26"/>
      <c r="F128" s="26"/>
      <c r="G128" s="26"/>
      <c r="H128" s="26"/>
      <c r="I128" s="26"/>
      <c r="J128" s="26"/>
      <c r="K128" s="26"/>
      <c r="L128" s="26"/>
      <c r="M128" s="26">
        <v>36</v>
      </c>
      <c r="N128" s="26">
        <v>5</v>
      </c>
      <c r="O128" s="26"/>
      <c r="P128" s="26"/>
      <c r="Q128" s="26"/>
      <c r="R128" s="26"/>
      <c r="S128" s="26"/>
      <c r="T128" s="26"/>
      <c r="U128" s="26"/>
      <c r="V128" s="26"/>
      <c r="W128" s="37">
        <f t="shared" si="8"/>
        <v>5</v>
      </c>
      <c r="X128" s="38">
        <f t="shared" si="7"/>
        <v>1</v>
      </c>
      <c r="Y128" s="5"/>
      <c r="Z128" s="26"/>
      <c r="AA128" s="30"/>
      <c r="AB128" s="32"/>
      <c r="AC128" s="5"/>
    </row>
    <row r="129" spans="1:29" ht="14.5" x14ac:dyDescent="0.3">
      <c r="A129" s="5"/>
      <c r="B129" s="26" t="s">
        <v>909</v>
      </c>
      <c r="C129" s="26"/>
      <c r="D129" s="26"/>
      <c r="E129" s="26"/>
      <c r="F129" s="26"/>
      <c r="G129" s="26"/>
      <c r="H129" s="26"/>
      <c r="I129" s="41"/>
      <c r="J129" s="39"/>
      <c r="K129" s="26"/>
      <c r="L129" s="26"/>
      <c r="M129" s="26">
        <v>38</v>
      </c>
      <c r="N129" s="26">
        <v>3</v>
      </c>
      <c r="O129" s="26"/>
      <c r="P129" s="26"/>
      <c r="Q129" s="26"/>
      <c r="R129" s="26"/>
      <c r="S129" s="26"/>
      <c r="T129" s="26"/>
      <c r="U129" s="26"/>
      <c r="V129" s="26"/>
      <c r="W129" s="37">
        <f t="shared" si="8"/>
        <v>3</v>
      </c>
      <c r="X129" s="38">
        <f t="shared" si="7"/>
        <v>1</v>
      </c>
      <c r="Y129" s="5"/>
      <c r="Z129" s="26"/>
      <c r="AA129" s="30"/>
      <c r="AB129" s="32"/>
      <c r="AC129" s="5"/>
    </row>
    <row r="130" spans="1:29" ht="14.5" x14ac:dyDescent="0.3">
      <c r="A130" s="5"/>
      <c r="B130" s="26" t="s">
        <v>910</v>
      </c>
      <c r="C130" s="26" t="s">
        <v>17</v>
      </c>
      <c r="D130" s="26">
        <v>1996</v>
      </c>
      <c r="E130" s="26"/>
      <c r="F130" s="26"/>
      <c r="G130" s="26"/>
      <c r="H130" s="26"/>
      <c r="I130" s="41"/>
      <c r="J130" s="39"/>
      <c r="K130" s="26"/>
      <c r="L130" s="26"/>
      <c r="M130" s="26">
        <v>39</v>
      </c>
      <c r="N130" s="26">
        <v>2</v>
      </c>
      <c r="O130" s="26"/>
      <c r="P130" s="26"/>
      <c r="Q130" s="26"/>
      <c r="R130" s="26"/>
      <c r="S130" s="26"/>
      <c r="T130" s="26"/>
      <c r="U130" s="26"/>
      <c r="V130" s="26"/>
      <c r="W130" s="37">
        <f t="shared" si="8"/>
        <v>2</v>
      </c>
      <c r="X130" s="38">
        <f t="shared" si="7"/>
        <v>1</v>
      </c>
      <c r="Y130" s="5"/>
      <c r="Z130" s="26"/>
      <c r="AA130" s="30"/>
      <c r="AB130" s="32"/>
      <c r="AC130" s="5"/>
    </row>
    <row r="131" spans="1:29" ht="14.5" x14ac:dyDescent="0.3">
      <c r="A131" s="5"/>
      <c r="B131" s="26" t="s">
        <v>911</v>
      </c>
      <c r="C131" s="26" t="s">
        <v>17</v>
      </c>
      <c r="D131" s="26">
        <v>2002</v>
      </c>
      <c r="E131" s="26"/>
      <c r="F131" s="26"/>
      <c r="G131" s="26"/>
      <c r="H131" s="26"/>
      <c r="I131" s="41"/>
      <c r="J131" s="39"/>
      <c r="K131" s="26"/>
      <c r="L131" s="26"/>
      <c r="M131" s="26">
        <v>40</v>
      </c>
      <c r="N131" s="26">
        <v>1</v>
      </c>
      <c r="O131" s="26"/>
      <c r="P131" s="26"/>
      <c r="Q131" s="26"/>
      <c r="R131" s="26"/>
      <c r="S131" s="26"/>
      <c r="T131" s="26"/>
      <c r="U131" s="26"/>
      <c r="V131" s="26"/>
      <c r="W131" s="37">
        <f t="shared" si="8"/>
        <v>1</v>
      </c>
      <c r="X131" s="38">
        <f t="shared" si="7"/>
        <v>1</v>
      </c>
      <c r="Y131" s="5"/>
      <c r="Z131" s="26"/>
      <c r="AA131" s="30"/>
      <c r="AB131" s="32"/>
      <c r="AC131" s="5"/>
    </row>
    <row r="132" spans="1:29" ht="14.5" x14ac:dyDescent="0.3">
      <c r="A132" s="5"/>
      <c r="B132" s="26" t="s">
        <v>941</v>
      </c>
      <c r="C132" s="26" t="s">
        <v>17</v>
      </c>
      <c r="D132" s="26">
        <v>2000</v>
      </c>
      <c r="E132" s="26"/>
      <c r="F132" s="26"/>
      <c r="G132" s="26"/>
      <c r="H132" s="26"/>
      <c r="I132" s="41"/>
      <c r="J132" s="39"/>
      <c r="K132" s="26"/>
      <c r="L132" s="26"/>
      <c r="M132" s="26">
        <v>69</v>
      </c>
      <c r="N132" s="26">
        <v>0</v>
      </c>
      <c r="O132" s="26"/>
      <c r="P132" s="26"/>
      <c r="Q132" s="26"/>
      <c r="R132" s="26"/>
      <c r="S132" s="26"/>
      <c r="T132" s="26"/>
      <c r="U132" s="26"/>
      <c r="V132" s="26"/>
      <c r="W132" s="37">
        <f t="shared" si="8"/>
        <v>0</v>
      </c>
      <c r="X132" s="38">
        <f t="shared" si="7"/>
        <v>1</v>
      </c>
      <c r="Y132" s="5"/>
      <c r="Z132" s="26"/>
      <c r="AA132" s="30"/>
      <c r="AB132" s="32"/>
      <c r="AC132" s="5"/>
    </row>
    <row r="133" spans="1:29" ht="14.5" x14ac:dyDescent="0.3">
      <c r="A133" s="5"/>
      <c r="B133" s="26" t="s">
        <v>920</v>
      </c>
      <c r="C133" s="26" t="s">
        <v>3</v>
      </c>
      <c r="D133" s="26">
        <v>1989</v>
      </c>
      <c r="E133" s="26"/>
      <c r="F133" s="26"/>
      <c r="G133" s="26"/>
      <c r="H133" s="26"/>
      <c r="I133" s="41"/>
      <c r="J133" s="39"/>
      <c r="K133" s="26"/>
      <c r="L133" s="26"/>
      <c r="M133" s="26">
        <v>49</v>
      </c>
      <c r="N133" s="26">
        <v>0</v>
      </c>
      <c r="O133" s="26"/>
      <c r="P133" s="26"/>
      <c r="Q133" s="26"/>
      <c r="R133" s="26"/>
      <c r="S133" s="26"/>
      <c r="T133" s="26"/>
      <c r="U133" s="26"/>
      <c r="V133" s="26"/>
      <c r="W133" s="37">
        <f t="shared" si="8"/>
        <v>0</v>
      </c>
      <c r="X133" s="38">
        <f t="shared" ref="X133:X164" si="9">COUNT(E133,G133,I133,K133,M133,O133,Q133,S133,U133)</f>
        <v>1</v>
      </c>
      <c r="Y133" s="5"/>
      <c r="Z133" s="26"/>
      <c r="AA133" s="30"/>
      <c r="AB133" s="32"/>
      <c r="AC133" s="5"/>
    </row>
    <row r="134" spans="1:29" ht="14.5" x14ac:dyDescent="0.3">
      <c r="A134" s="5"/>
      <c r="B134" s="26" t="s">
        <v>957</v>
      </c>
      <c r="C134" s="26" t="s">
        <v>3</v>
      </c>
      <c r="D134" s="26">
        <v>1993</v>
      </c>
      <c r="E134" s="26"/>
      <c r="F134" s="26"/>
      <c r="G134" s="26"/>
      <c r="H134" s="26"/>
      <c r="I134" s="41"/>
      <c r="J134" s="39"/>
      <c r="K134" s="26"/>
      <c r="L134" s="26"/>
      <c r="M134" s="26">
        <v>84</v>
      </c>
      <c r="N134" s="26">
        <v>0</v>
      </c>
      <c r="O134" s="26"/>
      <c r="P134" s="26"/>
      <c r="Q134" s="26"/>
      <c r="R134" s="26"/>
      <c r="S134" s="26"/>
      <c r="T134" s="26"/>
      <c r="U134" s="26"/>
      <c r="V134" s="26"/>
      <c r="W134" s="37">
        <f t="shared" ref="W134:W165" si="10">SUM(F134,H134,J134,L134,N134,P134,R134,T134,V134)</f>
        <v>0</v>
      </c>
      <c r="X134" s="38">
        <f t="shared" si="9"/>
        <v>1</v>
      </c>
      <c r="Y134" s="5"/>
      <c r="Z134" s="26"/>
      <c r="AA134" s="30"/>
      <c r="AB134" s="32"/>
      <c r="AC134" s="5"/>
    </row>
    <row r="135" spans="1:29" ht="14.5" x14ac:dyDescent="0.3">
      <c r="A135" s="5"/>
      <c r="B135" s="26" t="s">
        <v>960</v>
      </c>
      <c r="C135" s="26" t="s">
        <v>17</v>
      </c>
      <c r="D135" s="26">
        <v>1994</v>
      </c>
      <c r="E135" s="26"/>
      <c r="F135" s="26"/>
      <c r="G135" s="26"/>
      <c r="H135" s="26"/>
      <c r="I135" s="41"/>
      <c r="J135" s="39"/>
      <c r="K135" s="26"/>
      <c r="L135" s="26"/>
      <c r="M135" s="26">
        <v>86</v>
      </c>
      <c r="N135" s="26">
        <v>0</v>
      </c>
      <c r="O135" s="26"/>
      <c r="P135" s="26"/>
      <c r="Q135" s="26"/>
      <c r="R135" s="26"/>
      <c r="S135" s="26"/>
      <c r="T135" s="26"/>
      <c r="U135" s="26"/>
      <c r="V135" s="26"/>
      <c r="W135" s="37">
        <f t="shared" si="10"/>
        <v>0</v>
      </c>
      <c r="X135" s="38">
        <f t="shared" si="9"/>
        <v>1</v>
      </c>
      <c r="Y135" s="5"/>
      <c r="Z135" s="26"/>
      <c r="AA135" s="30"/>
      <c r="AB135" s="32"/>
      <c r="AC135" s="5"/>
    </row>
    <row r="136" spans="1:29" ht="14.5" x14ac:dyDescent="0.3">
      <c r="A136" s="5"/>
      <c r="B136" s="26" t="s">
        <v>943</v>
      </c>
      <c r="C136" s="26" t="s">
        <v>35</v>
      </c>
      <c r="D136" s="26">
        <v>2007</v>
      </c>
      <c r="E136" s="26"/>
      <c r="F136" s="26"/>
      <c r="G136" s="26"/>
      <c r="H136" s="26"/>
      <c r="I136" s="41"/>
      <c r="J136" s="39"/>
      <c r="K136" s="26"/>
      <c r="L136" s="26"/>
      <c r="M136" s="26">
        <v>71</v>
      </c>
      <c r="N136" s="26">
        <v>0</v>
      </c>
      <c r="O136" s="26"/>
      <c r="P136" s="26"/>
      <c r="Q136" s="26"/>
      <c r="R136" s="26"/>
      <c r="S136" s="26"/>
      <c r="T136" s="26"/>
      <c r="U136" s="26"/>
      <c r="V136" s="26"/>
      <c r="W136" s="37">
        <f t="shared" si="10"/>
        <v>0</v>
      </c>
      <c r="X136" s="38">
        <f t="shared" si="9"/>
        <v>1</v>
      </c>
      <c r="Y136" s="5"/>
      <c r="Z136" s="26"/>
      <c r="AA136" s="30"/>
      <c r="AB136" s="32"/>
      <c r="AC136" s="5"/>
    </row>
    <row r="137" spans="1:29" ht="14.5" x14ac:dyDescent="0.3">
      <c r="A137" s="5"/>
      <c r="B137" s="26" t="s">
        <v>928</v>
      </c>
      <c r="C137" s="26" t="s">
        <v>17</v>
      </c>
      <c r="D137" s="26">
        <v>1995</v>
      </c>
      <c r="E137" s="26"/>
      <c r="F137" s="26"/>
      <c r="G137" s="26"/>
      <c r="H137" s="26"/>
      <c r="I137" s="41"/>
      <c r="J137" s="39"/>
      <c r="K137" s="26"/>
      <c r="L137" s="26"/>
      <c r="M137" s="26">
        <v>56</v>
      </c>
      <c r="N137" s="26">
        <v>0</v>
      </c>
      <c r="O137" s="26"/>
      <c r="P137" s="26"/>
      <c r="Q137" s="26"/>
      <c r="R137" s="26"/>
      <c r="S137" s="26"/>
      <c r="T137" s="26"/>
      <c r="U137" s="26"/>
      <c r="V137" s="26"/>
      <c r="W137" s="37">
        <f t="shared" si="10"/>
        <v>0</v>
      </c>
      <c r="X137" s="38">
        <f t="shared" si="9"/>
        <v>1</v>
      </c>
      <c r="Y137" s="5"/>
      <c r="Z137" s="26"/>
      <c r="AA137" s="30"/>
      <c r="AB137" s="32"/>
      <c r="AC137" s="5"/>
    </row>
    <row r="138" spans="1:29" ht="14.5" x14ac:dyDescent="0.3">
      <c r="A138" s="5"/>
      <c r="B138" s="26" t="s">
        <v>948</v>
      </c>
      <c r="C138" s="26" t="s">
        <v>949</v>
      </c>
      <c r="D138" s="26">
        <v>1998</v>
      </c>
      <c r="E138" s="26"/>
      <c r="F138" s="26"/>
      <c r="G138" s="26"/>
      <c r="H138" s="26"/>
      <c r="I138" s="41"/>
      <c r="J138" s="39"/>
      <c r="K138" s="26"/>
      <c r="L138" s="26"/>
      <c r="M138" s="26">
        <v>77</v>
      </c>
      <c r="N138" s="26">
        <v>0</v>
      </c>
      <c r="O138" s="26"/>
      <c r="P138" s="26"/>
      <c r="Q138" s="26"/>
      <c r="R138" s="26"/>
      <c r="S138" s="26"/>
      <c r="T138" s="26"/>
      <c r="U138" s="26"/>
      <c r="V138" s="26"/>
      <c r="W138" s="37">
        <f t="shared" si="10"/>
        <v>0</v>
      </c>
      <c r="X138" s="38">
        <f t="shared" si="9"/>
        <v>1</v>
      </c>
      <c r="Y138" s="5"/>
      <c r="Z138" s="26"/>
      <c r="AA138" s="30"/>
      <c r="AB138" s="32"/>
      <c r="AC138" s="5"/>
    </row>
    <row r="139" spans="1:29" ht="14.5" x14ac:dyDescent="0.3">
      <c r="A139" s="5"/>
      <c r="B139" s="26" t="s">
        <v>961</v>
      </c>
      <c r="C139" s="26" t="s">
        <v>17</v>
      </c>
      <c r="D139" s="26">
        <v>1996</v>
      </c>
      <c r="E139" s="26"/>
      <c r="F139" s="26"/>
      <c r="G139" s="26"/>
      <c r="H139" s="26"/>
      <c r="I139" s="41"/>
      <c r="J139" s="39"/>
      <c r="K139" s="26"/>
      <c r="L139" s="26"/>
      <c r="M139" s="26">
        <v>87</v>
      </c>
      <c r="N139" s="26">
        <v>0</v>
      </c>
      <c r="O139" s="26"/>
      <c r="P139" s="26"/>
      <c r="Q139" s="26"/>
      <c r="R139" s="26"/>
      <c r="S139" s="26"/>
      <c r="T139" s="26"/>
      <c r="U139" s="26"/>
      <c r="V139" s="26"/>
      <c r="W139" s="37">
        <f t="shared" si="10"/>
        <v>0</v>
      </c>
      <c r="X139" s="38">
        <f t="shared" si="9"/>
        <v>1</v>
      </c>
      <c r="Y139" s="5"/>
      <c r="Z139" s="26"/>
      <c r="AA139" s="30"/>
      <c r="AB139" s="32"/>
      <c r="AC139" s="5"/>
    </row>
    <row r="140" spans="1:29" ht="14.5" x14ac:dyDescent="0.3">
      <c r="A140" s="5"/>
      <c r="B140" s="26" t="s">
        <v>955</v>
      </c>
      <c r="C140" s="26" t="s">
        <v>17</v>
      </c>
      <c r="D140" s="26">
        <v>1993</v>
      </c>
      <c r="E140" s="26"/>
      <c r="F140" s="26"/>
      <c r="G140" s="26"/>
      <c r="H140" s="26"/>
      <c r="I140" s="41"/>
      <c r="J140" s="39"/>
      <c r="K140" s="26"/>
      <c r="L140" s="26"/>
      <c r="M140" s="26">
        <v>82</v>
      </c>
      <c r="N140" s="26">
        <v>0</v>
      </c>
      <c r="O140" s="26"/>
      <c r="P140" s="26"/>
      <c r="Q140" s="26"/>
      <c r="R140" s="26"/>
      <c r="S140" s="26"/>
      <c r="T140" s="26"/>
      <c r="U140" s="26"/>
      <c r="V140" s="26"/>
      <c r="W140" s="37">
        <f t="shared" si="10"/>
        <v>0</v>
      </c>
      <c r="X140" s="38">
        <f t="shared" si="9"/>
        <v>1</v>
      </c>
      <c r="Y140" s="5"/>
      <c r="Z140" s="26"/>
      <c r="AA140" s="30"/>
      <c r="AB140" s="32"/>
      <c r="AC140" s="5"/>
    </row>
    <row r="141" spans="1:29" ht="14.5" x14ac:dyDescent="0.3">
      <c r="A141" s="5"/>
      <c r="B141" s="26" t="s">
        <v>958</v>
      </c>
      <c r="C141" s="26" t="s">
        <v>959</v>
      </c>
      <c r="D141" s="26">
        <v>2000</v>
      </c>
      <c r="E141" s="26"/>
      <c r="F141" s="26"/>
      <c r="G141" s="26"/>
      <c r="H141" s="26"/>
      <c r="I141" s="41"/>
      <c r="J141" s="39"/>
      <c r="K141" s="26"/>
      <c r="L141" s="26"/>
      <c r="M141" s="26">
        <v>85</v>
      </c>
      <c r="N141" s="26">
        <v>0</v>
      </c>
      <c r="O141" s="26"/>
      <c r="P141" s="26"/>
      <c r="Q141" s="26"/>
      <c r="R141" s="26"/>
      <c r="S141" s="26"/>
      <c r="T141" s="26"/>
      <c r="U141" s="26"/>
      <c r="V141" s="26"/>
      <c r="W141" s="37">
        <f t="shared" si="10"/>
        <v>0</v>
      </c>
      <c r="X141" s="38">
        <f t="shared" si="9"/>
        <v>1</v>
      </c>
      <c r="Y141" s="5"/>
      <c r="Z141" s="26"/>
      <c r="AA141" s="30"/>
      <c r="AB141" s="32"/>
      <c r="AC141" s="5"/>
    </row>
    <row r="142" spans="1:29" ht="14.5" x14ac:dyDescent="0.3">
      <c r="A142" s="5"/>
      <c r="B142" s="26" t="s">
        <v>916</v>
      </c>
      <c r="C142" s="26" t="s">
        <v>24</v>
      </c>
      <c r="D142" s="26">
        <v>2006</v>
      </c>
      <c r="E142" s="26"/>
      <c r="F142" s="26"/>
      <c r="G142" s="26"/>
      <c r="H142" s="26"/>
      <c r="I142" s="41"/>
      <c r="J142" s="39"/>
      <c r="K142" s="26"/>
      <c r="L142" s="26"/>
      <c r="M142" s="26">
        <v>44</v>
      </c>
      <c r="N142" s="26">
        <v>0</v>
      </c>
      <c r="O142" s="26"/>
      <c r="P142" s="26"/>
      <c r="Q142" s="26"/>
      <c r="R142" s="26"/>
      <c r="S142" s="26"/>
      <c r="T142" s="26"/>
      <c r="U142" s="26"/>
      <c r="V142" s="26"/>
      <c r="W142" s="37">
        <f t="shared" si="10"/>
        <v>0</v>
      </c>
      <c r="X142" s="38">
        <f t="shared" si="9"/>
        <v>1</v>
      </c>
      <c r="Y142" s="5"/>
      <c r="Z142" s="26"/>
      <c r="AA142" s="30"/>
      <c r="AB142" s="32"/>
      <c r="AC142" s="5"/>
    </row>
    <row r="143" spans="1:29" ht="14.5" x14ac:dyDescent="0.3">
      <c r="A143" s="5"/>
      <c r="B143" s="26" t="s">
        <v>936</v>
      </c>
      <c r="C143" s="26" t="s">
        <v>17</v>
      </c>
      <c r="D143" s="26">
        <v>1995</v>
      </c>
      <c r="E143" s="26"/>
      <c r="F143" s="26"/>
      <c r="G143" s="26"/>
      <c r="H143" s="26"/>
      <c r="I143" s="41"/>
      <c r="J143" s="39"/>
      <c r="K143" s="26"/>
      <c r="L143" s="26"/>
      <c r="M143" s="26">
        <v>65</v>
      </c>
      <c r="N143" s="26">
        <v>0</v>
      </c>
      <c r="O143" s="26"/>
      <c r="P143" s="26"/>
      <c r="Q143" s="26"/>
      <c r="R143" s="26"/>
      <c r="S143" s="26"/>
      <c r="T143" s="26"/>
      <c r="U143" s="26"/>
      <c r="V143" s="26"/>
      <c r="W143" s="37">
        <f t="shared" si="10"/>
        <v>0</v>
      </c>
      <c r="X143" s="38">
        <f t="shared" si="9"/>
        <v>1</v>
      </c>
      <c r="Y143" s="5"/>
      <c r="Z143" s="26"/>
      <c r="AA143" s="30"/>
      <c r="AB143" s="32"/>
      <c r="AC143" s="5"/>
    </row>
    <row r="144" spans="1:29" ht="14.5" x14ac:dyDescent="0.3">
      <c r="A144" s="5"/>
      <c r="B144" s="26" t="s">
        <v>930</v>
      </c>
      <c r="C144" s="26" t="s">
        <v>341</v>
      </c>
      <c r="D144" s="26">
        <v>1994</v>
      </c>
      <c r="E144" s="26"/>
      <c r="F144" s="26"/>
      <c r="G144" s="26"/>
      <c r="H144" s="26"/>
      <c r="I144" s="41"/>
      <c r="J144" s="39"/>
      <c r="K144" s="26"/>
      <c r="L144" s="26"/>
      <c r="M144" s="26">
        <v>59</v>
      </c>
      <c r="N144" s="26">
        <v>0</v>
      </c>
      <c r="O144" s="26"/>
      <c r="P144" s="26"/>
      <c r="Q144" s="26"/>
      <c r="R144" s="26"/>
      <c r="S144" s="26"/>
      <c r="T144" s="26"/>
      <c r="U144" s="26"/>
      <c r="V144" s="26"/>
      <c r="W144" s="37">
        <f t="shared" si="10"/>
        <v>0</v>
      </c>
      <c r="X144" s="38">
        <f t="shared" si="9"/>
        <v>1</v>
      </c>
      <c r="Y144" s="5"/>
      <c r="Z144" s="26"/>
      <c r="AA144" s="30"/>
      <c r="AB144" s="32"/>
      <c r="AC144" s="5"/>
    </row>
    <row r="145" spans="1:29" ht="14.5" x14ac:dyDescent="0.3">
      <c r="A145" s="5"/>
      <c r="B145" s="26" t="s">
        <v>915</v>
      </c>
      <c r="C145" s="26" t="s">
        <v>3</v>
      </c>
      <c r="D145" s="26">
        <v>2001</v>
      </c>
      <c r="E145" s="26"/>
      <c r="F145" s="26"/>
      <c r="G145" s="26"/>
      <c r="H145" s="26"/>
      <c r="I145" s="41"/>
      <c r="J145" s="39"/>
      <c r="K145" s="26"/>
      <c r="L145" s="26"/>
      <c r="M145" s="26">
        <v>43</v>
      </c>
      <c r="N145" s="26">
        <v>0</v>
      </c>
      <c r="O145" s="26"/>
      <c r="P145" s="26"/>
      <c r="Q145" s="26"/>
      <c r="R145" s="26"/>
      <c r="S145" s="26"/>
      <c r="T145" s="26"/>
      <c r="U145" s="26"/>
      <c r="V145" s="26"/>
      <c r="W145" s="37">
        <f t="shared" si="10"/>
        <v>0</v>
      </c>
      <c r="X145" s="38">
        <f t="shared" si="9"/>
        <v>1</v>
      </c>
      <c r="Y145" s="5"/>
      <c r="Z145" s="26"/>
      <c r="AA145" s="30"/>
      <c r="AB145" s="32"/>
      <c r="AC145" s="5"/>
    </row>
    <row r="146" spans="1:29" ht="14.5" x14ac:dyDescent="0.3">
      <c r="A146" s="5"/>
      <c r="B146" s="26" t="s">
        <v>944</v>
      </c>
      <c r="C146" s="26" t="s">
        <v>3</v>
      </c>
      <c r="D146" s="26">
        <v>1998</v>
      </c>
      <c r="E146" s="26"/>
      <c r="F146" s="26"/>
      <c r="G146" s="26"/>
      <c r="H146" s="26"/>
      <c r="I146" s="41"/>
      <c r="J146" s="39"/>
      <c r="K146" s="26"/>
      <c r="L146" s="26"/>
      <c r="M146" s="26">
        <v>72</v>
      </c>
      <c r="N146" s="26">
        <v>0</v>
      </c>
      <c r="O146" s="26"/>
      <c r="P146" s="26"/>
      <c r="Q146" s="26"/>
      <c r="R146" s="26"/>
      <c r="S146" s="26"/>
      <c r="T146" s="26"/>
      <c r="U146" s="26"/>
      <c r="V146" s="26"/>
      <c r="W146" s="37">
        <f t="shared" si="10"/>
        <v>0</v>
      </c>
      <c r="X146" s="38">
        <f t="shared" si="9"/>
        <v>1</v>
      </c>
      <c r="Y146" s="5"/>
      <c r="Z146" s="26"/>
      <c r="AA146" s="30"/>
      <c r="AB146" s="32"/>
      <c r="AC146" s="5"/>
    </row>
    <row r="147" spans="1:29" ht="14.5" x14ac:dyDescent="0.3">
      <c r="A147" s="5"/>
      <c r="B147" s="26" t="s">
        <v>947</v>
      </c>
      <c r="C147" s="26" t="s">
        <v>324</v>
      </c>
      <c r="D147" s="26">
        <v>1988</v>
      </c>
      <c r="E147" s="26"/>
      <c r="F147" s="26"/>
      <c r="G147" s="26"/>
      <c r="H147" s="26"/>
      <c r="I147" s="41"/>
      <c r="J147" s="39"/>
      <c r="K147" s="26"/>
      <c r="L147" s="26"/>
      <c r="M147" s="26">
        <v>76</v>
      </c>
      <c r="N147" s="26">
        <v>0</v>
      </c>
      <c r="O147" s="26"/>
      <c r="P147" s="26"/>
      <c r="Q147" s="26"/>
      <c r="R147" s="26"/>
      <c r="S147" s="26"/>
      <c r="T147" s="26"/>
      <c r="U147" s="26"/>
      <c r="V147" s="26"/>
      <c r="W147" s="37">
        <f t="shared" si="10"/>
        <v>0</v>
      </c>
      <c r="X147" s="38">
        <f t="shared" si="9"/>
        <v>1</v>
      </c>
      <c r="Y147" s="5"/>
      <c r="Z147" s="26"/>
      <c r="AA147" s="30"/>
      <c r="AB147" s="32"/>
      <c r="AC147" s="5"/>
    </row>
    <row r="148" spans="1:29" ht="14.5" x14ac:dyDescent="0.3">
      <c r="A148" s="5"/>
      <c r="B148" s="26" t="s">
        <v>937</v>
      </c>
      <c r="C148" s="26" t="s">
        <v>17</v>
      </c>
      <c r="D148" s="26">
        <v>1996</v>
      </c>
      <c r="E148" s="26"/>
      <c r="F148" s="26"/>
      <c r="G148" s="26"/>
      <c r="H148" s="26"/>
      <c r="I148" s="41"/>
      <c r="J148" s="39"/>
      <c r="K148" s="26"/>
      <c r="L148" s="26"/>
      <c r="M148" s="26">
        <v>66</v>
      </c>
      <c r="N148" s="26">
        <v>0</v>
      </c>
      <c r="O148" s="26"/>
      <c r="P148" s="26"/>
      <c r="Q148" s="26"/>
      <c r="R148" s="26"/>
      <c r="S148" s="26"/>
      <c r="T148" s="26"/>
      <c r="U148" s="26"/>
      <c r="V148" s="26"/>
      <c r="W148" s="37">
        <f t="shared" si="10"/>
        <v>0</v>
      </c>
      <c r="X148" s="38">
        <f t="shared" si="9"/>
        <v>1</v>
      </c>
      <c r="Y148" s="5"/>
      <c r="Z148" s="26"/>
      <c r="AA148" s="30"/>
      <c r="AB148" s="32"/>
      <c r="AC148" s="5"/>
    </row>
    <row r="149" spans="1:29" ht="14.5" x14ac:dyDescent="0.3">
      <c r="A149" s="5"/>
      <c r="B149" s="26" t="s">
        <v>938</v>
      </c>
      <c r="C149" s="26" t="s">
        <v>17</v>
      </c>
      <c r="D149" s="26">
        <v>1994</v>
      </c>
      <c r="E149" s="26"/>
      <c r="F149" s="26"/>
      <c r="G149" s="26"/>
      <c r="H149" s="26"/>
      <c r="I149" s="41"/>
      <c r="J149" s="39"/>
      <c r="K149" s="26"/>
      <c r="L149" s="26"/>
      <c r="M149" s="26">
        <v>67</v>
      </c>
      <c r="N149" s="26">
        <v>0</v>
      </c>
      <c r="O149" s="26"/>
      <c r="P149" s="26"/>
      <c r="Q149" s="26"/>
      <c r="R149" s="26"/>
      <c r="S149" s="26"/>
      <c r="T149" s="26"/>
      <c r="U149" s="26"/>
      <c r="V149" s="26"/>
      <c r="W149" s="37">
        <f t="shared" si="10"/>
        <v>0</v>
      </c>
      <c r="X149" s="38">
        <f t="shared" si="9"/>
        <v>1</v>
      </c>
      <c r="Y149" s="5"/>
      <c r="Z149" s="26"/>
      <c r="AA149" s="30"/>
      <c r="AB149" s="32"/>
      <c r="AC149" s="5"/>
    </row>
    <row r="150" spans="1:29" ht="14.5" x14ac:dyDescent="0.3">
      <c r="A150" s="5"/>
      <c r="B150" s="26" t="s">
        <v>923</v>
      </c>
      <c r="C150" s="26" t="s">
        <v>29</v>
      </c>
      <c r="D150" s="26">
        <v>1993</v>
      </c>
      <c r="E150" s="26"/>
      <c r="F150" s="26"/>
      <c r="G150" s="26"/>
      <c r="H150" s="26"/>
      <c r="I150" s="41"/>
      <c r="J150" s="39"/>
      <c r="K150" s="26"/>
      <c r="L150" s="26"/>
      <c r="M150" s="26">
        <v>52</v>
      </c>
      <c r="N150" s="26">
        <v>0</v>
      </c>
      <c r="O150" s="26"/>
      <c r="P150" s="26"/>
      <c r="Q150" s="26"/>
      <c r="R150" s="26"/>
      <c r="S150" s="26"/>
      <c r="T150" s="26"/>
      <c r="U150" s="26"/>
      <c r="V150" s="26"/>
      <c r="W150" s="37">
        <f t="shared" si="10"/>
        <v>0</v>
      </c>
      <c r="X150" s="38">
        <f t="shared" si="9"/>
        <v>1</v>
      </c>
      <c r="Y150" s="5"/>
      <c r="Z150" s="26"/>
      <c r="AA150" s="30"/>
      <c r="AB150" s="32"/>
      <c r="AC150" s="5"/>
    </row>
    <row r="151" spans="1:29" ht="14.5" x14ac:dyDescent="0.3">
      <c r="A151" s="5"/>
      <c r="B151" s="26" t="s">
        <v>939</v>
      </c>
      <c r="C151" s="26" t="s">
        <v>940</v>
      </c>
      <c r="D151" s="26">
        <v>1988</v>
      </c>
      <c r="E151" s="26"/>
      <c r="F151" s="26"/>
      <c r="G151" s="26"/>
      <c r="H151" s="26"/>
      <c r="I151" s="41"/>
      <c r="J151" s="39"/>
      <c r="K151" s="26"/>
      <c r="L151" s="26"/>
      <c r="M151" s="26">
        <v>68</v>
      </c>
      <c r="N151" s="26">
        <v>0</v>
      </c>
      <c r="O151" s="26"/>
      <c r="P151" s="26"/>
      <c r="Q151" s="26"/>
      <c r="R151" s="26"/>
      <c r="S151" s="26"/>
      <c r="T151" s="26"/>
      <c r="U151" s="26"/>
      <c r="V151" s="26"/>
      <c r="W151" s="37">
        <f t="shared" si="10"/>
        <v>0</v>
      </c>
      <c r="X151" s="38">
        <f t="shared" si="9"/>
        <v>1</v>
      </c>
      <c r="Y151" s="5"/>
      <c r="Z151" s="26"/>
      <c r="AA151" s="30"/>
      <c r="AB151" s="32"/>
      <c r="AC151" s="5"/>
    </row>
    <row r="152" spans="1:29" ht="14.5" x14ac:dyDescent="0.3">
      <c r="A152" s="5"/>
      <c r="B152" s="26" t="s">
        <v>929</v>
      </c>
      <c r="C152" s="26" t="s">
        <v>212</v>
      </c>
      <c r="D152" s="26">
        <v>1987</v>
      </c>
      <c r="E152" s="26"/>
      <c r="F152" s="26"/>
      <c r="G152" s="26"/>
      <c r="H152" s="26"/>
      <c r="I152" s="41"/>
      <c r="J152" s="39"/>
      <c r="K152" s="26"/>
      <c r="L152" s="26"/>
      <c r="M152" s="26">
        <v>57</v>
      </c>
      <c r="N152" s="26">
        <v>0</v>
      </c>
      <c r="O152" s="26"/>
      <c r="P152" s="26"/>
      <c r="Q152" s="26"/>
      <c r="R152" s="26"/>
      <c r="S152" s="26"/>
      <c r="T152" s="26"/>
      <c r="U152" s="26"/>
      <c r="V152" s="26"/>
      <c r="W152" s="37">
        <f t="shared" si="10"/>
        <v>0</v>
      </c>
      <c r="X152" s="38">
        <f t="shared" si="9"/>
        <v>1</v>
      </c>
      <c r="Y152" s="5"/>
      <c r="Z152" s="26"/>
      <c r="AA152" s="30"/>
      <c r="AB152" s="32"/>
      <c r="AC152" s="5"/>
    </row>
    <row r="153" spans="1:29" ht="14.5" x14ac:dyDescent="0.3">
      <c r="A153" s="5"/>
      <c r="B153" s="26" t="s">
        <v>919</v>
      </c>
      <c r="C153" s="26" t="s">
        <v>59</v>
      </c>
      <c r="D153" s="26">
        <v>1987</v>
      </c>
      <c r="E153" s="26"/>
      <c r="F153" s="26"/>
      <c r="G153" s="26"/>
      <c r="H153" s="26"/>
      <c r="I153" s="41"/>
      <c r="J153" s="39"/>
      <c r="K153" s="26"/>
      <c r="L153" s="26"/>
      <c r="M153" s="26">
        <v>48</v>
      </c>
      <c r="N153" s="26">
        <v>0</v>
      </c>
      <c r="O153" s="26"/>
      <c r="P153" s="26"/>
      <c r="Q153" s="26"/>
      <c r="R153" s="26"/>
      <c r="S153" s="26"/>
      <c r="T153" s="26"/>
      <c r="U153" s="26"/>
      <c r="V153" s="26"/>
      <c r="W153" s="37">
        <f t="shared" si="10"/>
        <v>0</v>
      </c>
      <c r="X153" s="38">
        <f t="shared" si="9"/>
        <v>1</v>
      </c>
      <c r="Y153" s="5"/>
      <c r="Z153" s="26"/>
      <c r="AA153" s="30"/>
      <c r="AB153" s="32"/>
      <c r="AC153" s="5"/>
    </row>
    <row r="154" spans="1:29" ht="14.5" x14ac:dyDescent="0.3">
      <c r="A154" s="5"/>
      <c r="B154" s="26" t="s">
        <v>962</v>
      </c>
      <c r="C154" s="26" t="s">
        <v>66</v>
      </c>
      <c r="D154" s="26">
        <v>1994</v>
      </c>
      <c r="E154" s="26"/>
      <c r="F154" s="26"/>
      <c r="G154" s="26"/>
      <c r="H154" s="26"/>
      <c r="I154" s="41"/>
      <c r="J154" s="39"/>
      <c r="K154" s="26"/>
      <c r="L154" s="26"/>
      <c r="M154" s="26">
        <v>88</v>
      </c>
      <c r="N154" s="26">
        <v>0</v>
      </c>
      <c r="O154" s="26"/>
      <c r="P154" s="26"/>
      <c r="Q154" s="26"/>
      <c r="R154" s="26"/>
      <c r="S154" s="26"/>
      <c r="T154" s="26"/>
      <c r="U154" s="26"/>
      <c r="V154" s="26"/>
      <c r="W154" s="37">
        <f t="shared" si="10"/>
        <v>0</v>
      </c>
      <c r="X154" s="38">
        <f t="shared" si="9"/>
        <v>1</v>
      </c>
      <c r="Y154" s="5"/>
      <c r="Z154" s="26"/>
      <c r="AA154" s="30"/>
      <c r="AB154" s="32"/>
      <c r="AC154" s="5"/>
    </row>
    <row r="155" spans="1:29" ht="14.5" x14ac:dyDescent="0.3">
      <c r="A155" s="5"/>
      <c r="B155" s="26" t="s">
        <v>926</v>
      </c>
      <c r="C155" s="26" t="s">
        <v>927</v>
      </c>
      <c r="D155" s="26">
        <v>1988</v>
      </c>
      <c r="E155" s="26"/>
      <c r="F155" s="26"/>
      <c r="G155" s="26"/>
      <c r="H155" s="26"/>
      <c r="I155" s="41"/>
      <c r="J155" s="39"/>
      <c r="K155" s="26"/>
      <c r="L155" s="26"/>
      <c r="M155" s="26">
        <v>55</v>
      </c>
      <c r="N155" s="26">
        <v>0</v>
      </c>
      <c r="O155" s="26"/>
      <c r="P155" s="26"/>
      <c r="Q155" s="26"/>
      <c r="R155" s="26"/>
      <c r="S155" s="26"/>
      <c r="T155" s="26"/>
      <c r="U155" s="26"/>
      <c r="V155" s="26"/>
      <c r="W155" s="37">
        <f t="shared" si="10"/>
        <v>0</v>
      </c>
      <c r="X155" s="38">
        <f t="shared" si="9"/>
        <v>1</v>
      </c>
      <c r="Y155" s="5"/>
      <c r="Z155" s="26"/>
      <c r="AA155" s="30"/>
      <c r="AB155" s="32"/>
      <c r="AC155" s="5"/>
    </row>
    <row r="156" spans="1:29" ht="14.5" x14ac:dyDescent="0.3">
      <c r="A156" s="5"/>
      <c r="B156" s="26" t="s">
        <v>918</v>
      </c>
      <c r="C156" s="26" t="s">
        <v>322</v>
      </c>
      <c r="D156" s="26">
        <v>1996</v>
      </c>
      <c r="E156" s="26"/>
      <c r="F156" s="26"/>
      <c r="G156" s="26"/>
      <c r="H156" s="26"/>
      <c r="I156" s="41"/>
      <c r="J156" s="39"/>
      <c r="K156" s="26"/>
      <c r="L156" s="26"/>
      <c r="M156" s="26">
        <v>47</v>
      </c>
      <c r="N156" s="26">
        <v>0</v>
      </c>
      <c r="O156" s="26"/>
      <c r="P156" s="26"/>
      <c r="Q156" s="26"/>
      <c r="R156" s="26"/>
      <c r="S156" s="26"/>
      <c r="T156" s="26"/>
      <c r="U156" s="26"/>
      <c r="V156" s="26"/>
      <c r="W156" s="37">
        <f t="shared" si="10"/>
        <v>0</v>
      </c>
      <c r="X156" s="38">
        <f t="shared" si="9"/>
        <v>1</v>
      </c>
      <c r="Y156" s="5"/>
      <c r="Z156" s="26"/>
      <c r="AA156" s="30"/>
      <c r="AB156" s="32"/>
      <c r="AC156" s="5"/>
    </row>
    <row r="157" spans="1:29" ht="14.5" x14ac:dyDescent="0.3">
      <c r="A157" s="5"/>
      <c r="B157" s="26" t="s">
        <v>921</v>
      </c>
      <c r="C157" s="26" t="s">
        <v>17</v>
      </c>
      <c r="D157" s="26">
        <v>1989</v>
      </c>
      <c r="E157" s="26"/>
      <c r="F157" s="26"/>
      <c r="G157" s="26"/>
      <c r="H157" s="26"/>
      <c r="I157" s="41"/>
      <c r="J157" s="39"/>
      <c r="K157" s="26"/>
      <c r="L157" s="26"/>
      <c r="M157" s="26">
        <v>50</v>
      </c>
      <c r="N157" s="26">
        <v>0</v>
      </c>
      <c r="O157" s="26"/>
      <c r="P157" s="26"/>
      <c r="Q157" s="26"/>
      <c r="R157" s="26"/>
      <c r="S157" s="26"/>
      <c r="T157" s="26"/>
      <c r="U157" s="26"/>
      <c r="V157" s="26"/>
      <c r="W157" s="37">
        <f t="shared" si="10"/>
        <v>0</v>
      </c>
      <c r="X157" s="38">
        <f t="shared" si="9"/>
        <v>1</v>
      </c>
      <c r="Y157" s="5"/>
      <c r="Z157" s="26"/>
      <c r="AA157" s="30"/>
      <c r="AB157" s="32"/>
      <c r="AC157" s="5"/>
    </row>
    <row r="158" spans="1:29" ht="14.5" x14ac:dyDescent="0.3">
      <c r="A158" s="5"/>
      <c r="B158" s="26" t="s">
        <v>913</v>
      </c>
      <c r="C158" s="26" t="s">
        <v>914</v>
      </c>
      <c r="D158" s="26">
        <v>1992</v>
      </c>
      <c r="E158" s="26"/>
      <c r="F158" s="26"/>
      <c r="G158" s="26"/>
      <c r="H158" s="26"/>
      <c r="I158" s="41"/>
      <c r="J158" s="39"/>
      <c r="K158" s="26"/>
      <c r="L158" s="26"/>
      <c r="M158" s="26">
        <v>42</v>
      </c>
      <c r="N158" s="26">
        <v>0</v>
      </c>
      <c r="O158" s="26"/>
      <c r="P158" s="26"/>
      <c r="Q158" s="26"/>
      <c r="R158" s="26"/>
      <c r="S158" s="26"/>
      <c r="T158" s="26"/>
      <c r="U158" s="26"/>
      <c r="V158" s="26"/>
      <c r="W158" s="37">
        <f t="shared" si="10"/>
        <v>0</v>
      </c>
      <c r="X158" s="38">
        <f t="shared" si="9"/>
        <v>1</v>
      </c>
      <c r="Y158" s="5"/>
      <c r="Z158" s="26"/>
      <c r="AA158" s="30"/>
      <c r="AB158" s="32"/>
      <c r="AC158" s="5"/>
    </row>
    <row r="159" spans="1:29" ht="14.5" x14ac:dyDescent="0.3">
      <c r="A159" s="5"/>
      <c r="B159" s="26" t="s">
        <v>950</v>
      </c>
      <c r="C159" s="26" t="s">
        <v>951</v>
      </c>
      <c r="D159" s="26">
        <v>2006</v>
      </c>
      <c r="E159" s="26"/>
      <c r="F159" s="26"/>
      <c r="G159" s="26"/>
      <c r="H159" s="26"/>
      <c r="I159" s="41"/>
      <c r="J159" s="39"/>
      <c r="K159" s="26"/>
      <c r="L159" s="26"/>
      <c r="M159" s="26">
        <v>78</v>
      </c>
      <c r="N159" s="26">
        <v>0</v>
      </c>
      <c r="O159" s="26"/>
      <c r="P159" s="26"/>
      <c r="Q159" s="26"/>
      <c r="R159" s="26"/>
      <c r="S159" s="26"/>
      <c r="T159" s="26"/>
      <c r="U159" s="26"/>
      <c r="V159" s="26"/>
      <c r="W159" s="37">
        <f t="shared" si="10"/>
        <v>0</v>
      </c>
      <c r="X159" s="38">
        <f t="shared" si="9"/>
        <v>1</v>
      </c>
      <c r="Y159" s="5"/>
      <c r="Z159" s="26"/>
      <c r="AA159" s="30"/>
      <c r="AB159" s="32"/>
      <c r="AC159" s="5"/>
    </row>
    <row r="160" spans="1:29" ht="14.5" x14ac:dyDescent="0.3">
      <c r="A160" s="5"/>
      <c r="B160" s="26" t="s">
        <v>952</v>
      </c>
      <c r="C160" s="26" t="s">
        <v>3</v>
      </c>
      <c r="D160" s="26">
        <v>2006</v>
      </c>
      <c r="E160" s="26"/>
      <c r="F160" s="26"/>
      <c r="G160" s="26"/>
      <c r="H160" s="26"/>
      <c r="I160" s="41"/>
      <c r="J160" s="39"/>
      <c r="K160" s="26"/>
      <c r="L160" s="26"/>
      <c r="M160" s="26">
        <v>79</v>
      </c>
      <c r="N160" s="26">
        <v>0</v>
      </c>
      <c r="O160" s="26"/>
      <c r="P160" s="26"/>
      <c r="Q160" s="26"/>
      <c r="R160" s="26"/>
      <c r="S160" s="26"/>
      <c r="T160" s="26"/>
      <c r="U160" s="26"/>
      <c r="V160" s="26"/>
      <c r="W160" s="37">
        <f t="shared" si="10"/>
        <v>0</v>
      </c>
      <c r="X160" s="38">
        <f t="shared" si="9"/>
        <v>1</v>
      </c>
      <c r="Y160" s="5"/>
      <c r="Z160" s="26"/>
      <c r="AA160" s="30"/>
      <c r="AB160" s="32"/>
      <c r="AC160" s="5"/>
    </row>
    <row r="161" spans="1:29" ht="14.5" x14ac:dyDescent="0.3">
      <c r="A161" s="5"/>
      <c r="B161" s="26" t="s">
        <v>953</v>
      </c>
      <c r="C161" s="26" t="s">
        <v>24</v>
      </c>
      <c r="D161" s="26">
        <v>2006</v>
      </c>
      <c r="E161" s="26"/>
      <c r="F161" s="26"/>
      <c r="G161" s="26"/>
      <c r="H161" s="26"/>
      <c r="I161" s="41"/>
      <c r="J161" s="39"/>
      <c r="K161" s="26"/>
      <c r="L161" s="26"/>
      <c r="M161" s="26">
        <v>80</v>
      </c>
      <c r="N161" s="26">
        <v>0</v>
      </c>
      <c r="O161" s="26"/>
      <c r="P161" s="26"/>
      <c r="Q161" s="26"/>
      <c r="R161" s="26"/>
      <c r="S161" s="26"/>
      <c r="T161" s="26"/>
      <c r="U161" s="26"/>
      <c r="V161" s="26"/>
      <c r="W161" s="37">
        <f t="shared" si="10"/>
        <v>0</v>
      </c>
      <c r="X161" s="38">
        <f t="shared" si="9"/>
        <v>1</v>
      </c>
      <c r="Y161" s="5"/>
      <c r="Z161" s="26"/>
      <c r="AA161" s="30"/>
      <c r="AB161" s="32"/>
      <c r="AC161" s="5"/>
    </row>
    <row r="162" spans="1:29" ht="14.5" x14ac:dyDescent="0.3">
      <c r="A162" s="5"/>
      <c r="B162" s="26" t="s">
        <v>956</v>
      </c>
      <c r="C162" s="26" t="s">
        <v>254</v>
      </c>
      <c r="D162" s="26">
        <v>2003</v>
      </c>
      <c r="E162" s="26"/>
      <c r="F162" s="26"/>
      <c r="G162" s="26"/>
      <c r="H162" s="26"/>
      <c r="I162" s="41"/>
      <c r="J162" s="39"/>
      <c r="K162" s="26"/>
      <c r="L162" s="26"/>
      <c r="M162" s="26">
        <v>83</v>
      </c>
      <c r="N162" s="26">
        <v>0</v>
      </c>
      <c r="O162" s="26"/>
      <c r="P162" s="26"/>
      <c r="Q162" s="26"/>
      <c r="R162" s="26"/>
      <c r="S162" s="26"/>
      <c r="T162" s="26"/>
      <c r="U162" s="26"/>
      <c r="V162" s="26"/>
      <c r="W162" s="37">
        <f t="shared" si="10"/>
        <v>0</v>
      </c>
      <c r="X162" s="38">
        <f t="shared" si="9"/>
        <v>1</v>
      </c>
      <c r="Y162" s="5"/>
      <c r="Z162" s="26"/>
      <c r="AA162" s="30"/>
      <c r="AB162" s="32"/>
      <c r="AC162" s="5"/>
    </row>
    <row r="163" spans="1:29" ht="14.5" x14ac:dyDescent="0.3">
      <c r="A163" s="5"/>
      <c r="B163" s="26" t="s">
        <v>931</v>
      </c>
      <c r="C163" s="26" t="s">
        <v>3</v>
      </c>
      <c r="D163" s="26">
        <v>1990</v>
      </c>
      <c r="E163" s="26"/>
      <c r="F163" s="26"/>
      <c r="G163" s="26"/>
      <c r="H163" s="26"/>
      <c r="I163" s="41"/>
      <c r="J163" s="39"/>
      <c r="K163" s="26"/>
      <c r="L163" s="26"/>
      <c r="M163" s="26">
        <v>60</v>
      </c>
      <c r="N163" s="26">
        <v>0</v>
      </c>
      <c r="O163" s="26"/>
      <c r="P163" s="26"/>
      <c r="Q163" s="26"/>
      <c r="R163" s="26"/>
      <c r="S163" s="26"/>
      <c r="T163" s="26"/>
      <c r="U163" s="26"/>
      <c r="V163" s="26"/>
      <c r="W163" s="37">
        <f t="shared" si="10"/>
        <v>0</v>
      </c>
      <c r="X163" s="38">
        <f t="shared" si="9"/>
        <v>1</v>
      </c>
      <c r="Y163" s="5"/>
      <c r="Z163" s="26"/>
      <c r="AA163" s="30"/>
      <c r="AB163" s="32"/>
      <c r="AC163" s="5"/>
    </row>
    <row r="164" spans="1:29" ht="14.5" x14ac:dyDescent="0.3">
      <c r="A164" s="5"/>
      <c r="B164" s="26" t="s">
        <v>917</v>
      </c>
      <c r="C164" s="26" t="s">
        <v>17</v>
      </c>
      <c r="D164" s="26">
        <v>2000</v>
      </c>
      <c r="E164" s="26"/>
      <c r="F164" s="26"/>
      <c r="G164" s="26"/>
      <c r="H164" s="26"/>
      <c r="I164" s="41"/>
      <c r="J164" s="39"/>
      <c r="K164" s="26"/>
      <c r="L164" s="26"/>
      <c r="M164" s="26">
        <v>46</v>
      </c>
      <c r="N164" s="26">
        <v>0</v>
      </c>
      <c r="O164" s="26"/>
      <c r="P164" s="26"/>
      <c r="Q164" s="26"/>
      <c r="R164" s="26"/>
      <c r="S164" s="26"/>
      <c r="T164" s="26"/>
      <c r="U164" s="26"/>
      <c r="V164" s="26"/>
      <c r="W164" s="37">
        <f t="shared" si="10"/>
        <v>0</v>
      </c>
      <c r="X164" s="38">
        <f t="shared" si="9"/>
        <v>1</v>
      </c>
      <c r="Y164" s="5"/>
      <c r="Z164" s="26"/>
      <c r="AA164" s="30"/>
      <c r="AB164" s="32"/>
      <c r="AC164" s="5"/>
    </row>
    <row r="165" spans="1:29" ht="14.5" x14ac:dyDescent="0.3">
      <c r="A165" s="5"/>
      <c r="B165" s="26" t="s">
        <v>922</v>
      </c>
      <c r="C165" s="26" t="s">
        <v>3</v>
      </c>
      <c r="D165" s="26">
        <v>1984</v>
      </c>
      <c r="E165" s="26"/>
      <c r="F165" s="26"/>
      <c r="G165" s="26"/>
      <c r="H165" s="26"/>
      <c r="I165" s="41"/>
      <c r="J165" s="39"/>
      <c r="K165" s="26"/>
      <c r="L165" s="26"/>
      <c r="M165" s="26">
        <v>51</v>
      </c>
      <c r="N165" s="26">
        <v>0</v>
      </c>
      <c r="O165" s="26"/>
      <c r="P165" s="26"/>
      <c r="Q165" s="26"/>
      <c r="R165" s="26"/>
      <c r="S165" s="26"/>
      <c r="T165" s="26"/>
      <c r="U165" s="26"/>
      <c r="V165" s="26"/>
      <c r="W165" s="37">
        <f t="shared" si="10"/>
        <v>0</v>
      </c>
      <c r="X165" s="38">
        <f t="shared" ref="X165:X189" si="11">COUNT(E165,G165,I165,K165,M165,O165,Q165,S165,U165)</f>
        <v>1</v>
      </c>
      <c r="Y165" s="5"/>
      <c r="Z165" s="26"/>
      <c r="AA165" s="30"/>
      <c r="AB165" s="32"/>
      <c r="AC165" s="5"/>
    </row>
    <row r="166" spans="1:29" ht="14.5" x14ac:dyDescent="0.3">
      <c r="A166" s="5"/>
      <c r="B166" s="26" t="s">
        <v>925</v>
      </c>
      <c r="C166" s="26" t="s">
        <v>901</v>
      </c>
      <c r="D166" s="26">
        <v>1996</v>
      </c>
      <c r="E166" s="26"/>
      <c r="F166" s="26"/>
      <c r="G166" s="26"/>
      <c r="H166" s="26"/>
      <c r="I166" s="41"/>
      <c r="J166" s="39"/>
      <c r="K166" s="26"/>
      <c r="L166" s="26"/>
      <c r="M166" s="26">
        <v>54</v>
      </c>
      <c r="N166" s="26">
        <v>0</v>
      </c>
      <c r="O166" s="26"/>
      <c r="P166" s="26"/>
      <c r="Q166" s="26"/>
      <c r="R166" s="26"/>
      <c r="S166" s="26"/>
      <c r="T166" s="26"/>
      <c r="U166" s="26"/>
      <c r="V166" s="26"/>
      <c r="W166" s="37">
        <f t="shared" ref="W166:W189" si="12">SUM(F166,H166,J166,L166,N166,P166,R166,T166,V166)</f>
        <v>0</v>
      </c>
      <c r="X166" s="38">
        <f t="shared" si="11"/>
        <v>1</v>
      </c>
      <c r="Y166" s="5"/>
      <c r="Z166" s="26"/>
      <c r="AA166" s="30"/>
      <c r="AB166" s="32"/>
      <c r="AC166" s="5"/>
    </row>
    <row r="167" spans="1:29" ht="14.5" x14ac:dyDescent="0.3">
      <c r="A167" s="5"/>
      <c r="B167" s="26" t="s">
        <v>934</v>
      </c>
      <c r="C167" s="26" t="s">
        <v>3</v>
      </c>
      <c r="D167" s="26">
        <v>2006</v>
      </c>
      <c r="E167" s="26"/>
      <c r="F167" s="26"/>
      <c r="G167" s="26"/>
      <c r="H167" s="26"/>
      <c r="I167" s="41"/>
      <c r="J167" s="39"/>
      <c r="K167" s="26"/>
      <c r="L167" s="26"/>
      <c r="M167" s="26">
        <v>63</v>
      </c>
      <c r="N167" s="26">
        <v>0</v>
      </c>
      <c r="O167" s="26"/>
      <c r="P167" s="26"/>
      <c r="Q167" s="26"/>
      <c r="R167" s="26"/>
      <c r="S167" s="26"/>
      <c r="T167" s="26"/>
      <c r="U167" s="26"/>
      <c r="V167" s="26"/>
      <c r="W167" s="37">
        <f t="shared" si="12"/>
        <v>0</v>
      </c>
      <c r="X167" s="38">
        <f t="shared" si="11"/>
        <v>1</v>
      </c>
      <c r="Y167" s="5"/>
      <c r="Z167" s="26"/>
      <c r="AA167" s="30"/>
      <c r="AB167" s="32"/>
      <c r="AC167" s="5"/>
    </row>
    <row r="168" spans="1:29" ht="14.5" x14ac:dyDescent="0.3">
      <c r="A168" s="5"/>
      <c r="B168" s="26" t="s">
        <v>912</v>
      </c>
      <c r="C168" s="26" t="s">
        <v>120</v>
      </c>
      <c r="D168" s="26">
        <v>2001</v>
      </c>
      <c r="E168" s="26"/>
      <c r="F168" s="26"/>
      <c r="G168" s="26"/>
      <c r="H168" s="26"/>
      <c r="I168" s="41"/>
      <c r="J168" s="39"/>
      <c r="K168" s="26"/>
      <c r="L168" s="26"/>
      <c r="M168" s="26">
        <v>41</v>
      </c>
      <c r="N168" s="26">
        <v>0</v>
      </c>
      <c r="O168" s="26"/>
      <c r="P168" s="26"/>
      <c r="Q168" s="26"/>
      <c r="R168" s="26"/>
      <c r="S168" s="26"/>
      <c r="T168" s="26"/>
      <c r="U168" s="26"/>
      <c r="V168" s="26"/>
      <c r="W168" s="37">
        <f t="shared" si="12"/>
        <v>0</v>
      </c>
      <c r="X168" s="38">
        <f t="shared" si="11"/>
        <v>1</v>
      </c>
      <c r="Y168" s="5"/>
      <c r="Z168" s="26"/>
      <c r="AA168" s="30"/>
      <c r="AB168" s="32"/>
      <c r="AC168" s="5"/>
    </row>
    <row r="169" spans="1:29" ht="14.5" x14ac:dyDescent="0.3">
      <c r="A169" s="5"/>
      <c r="B169" s="26" t="s">
        <v>935</v>
      </c>
      <c r="C169" s="26" t="s">
        <v>315</v>
      </c>
      <c r="D169" s="26">
        <v>1994</v>
      </c>
      <c r="E169" s="26"/>
      <c r="F169" s="26"/>
      <c r="G169" s="26"/>
      <c r="H169" s="26"/>
      <c r="I169" s="41"/>
      <c r="J169" s="39"/>
      <c r="K169" s="26"/>
      <c r="L169" s="26"/>
      <c r="M169" s="26">
        <v>64</v>
      </c>
      <c r="N169" s="26">
        <v>0</v>
      </c>
      <c r="O169" s="26"/>
      <c r="P169" s="26"/>
      <c r="Q169" s="26"/>
      <c r="R169" s="26"/>
      <c r="S169" s="26"/>
      <c r="T169" s="26"/>
      <c r="U169" s="26"/>
      <c r="V169" s="26"/>
      <c r="W169" s="37">
        <f t="shared" si="12"/>
        <v>0</v>
      </c>
      <c r="X169" s="38">
        <f t="shared" si="11"/>
        <v>1</v>
      </c>
      <c r="Y169" s="5"/>
      <c r="Z169" s="26"/>
      <c r="AA169" s="30"/>
      <c r="AB169" s="32"/>
      <c r="AC169" s="5"/>
    </row>
    <row r="170" spans="1:29" ht="14.5" x14ac:dyDescent="0.3">
      <c r="A170" s="5"/>
      <c r="B170" s="26" t="s">
        <v>942</v>
      </c>
      <c r="C170" s="26" t="s">
        <v>16</v>
      </c>
      <c r="D170" s="26">
        <v>2004</v>
      </c>
      <c r="E170" s="26"/>
      <c r="F170" s="26"/>
      <c r="G170" s="26"/>
      <c r="H170" s="26"/>
      <c r="I170" s="41"/>
      <c r="J170" s="39"/>
      <c r="K170" s="26"/>
      <c r="L170" s="26"/>
      <c r="M170" s="26">
        <v>70</v>
      </c>
      <c r="N170" s="26">
        <v>0</v>
      </c>
      <c r="O170" s="26"/>
      <c r="P170" s="26"/>
      <c r="Q170" s="26"/>
      <c r="R170" s="26"/>
      <c r="S170" s="26"/>
      <c r="T170" s="26"/>
      <c r="U170" s="26"/>
      <c r="V170" s="26"/>
      <c r="W170" s="37">
        <f t="shared" si="12"/>
        <v>0</v>
      </c>
      <c r="X170" s="38">
        <f t="shared" si="11"/>
        <v>1</v>
      </c>
      <c r="Y170" s="5"/>
      <c r="Z170" s="26"/>
      <c r="AA170" s="30"/>
      <c r="AB170" s="32"/>
      <c r="AC170" s="5"/>
    </row>
    <row r="171" spans="1:29" ht="14.5" x14ac:dyDescent="0.3">
      <c r="A171" s="5"/>
      <c r="B171" s="26" t="s">
        <v>945</v>
      </c>
      <c r="C171" s="26" t="s">
        <v>383</v>
      </c>
      <c r="D171" s="26">
        <v>1995</v>
      </c>
      <c r="E171" s="26"/>
      <c r="F171" s="26"/>
      <c r="G171" s="26"/>
      <c r="H171" s="26"/>
      <c r="I171" s="41"/>
      <c r="J171" s="39"/>
      <c r="K171" s="26"/>
      <c r="L171" s="26"/>
      <c r="M171" s="26">
        <v>73</v>
      </c>
      <c r="N171" s="26">
        <v>0</v>
      </c>
      <c r="O171" s="26"/>
      <c r="P171" s="26"/>
      <c r="Q171" s="26"/>
      <c r="R171" s="26"/>
      <c r="S171" s="26"/>
      <c r="T171" s="26"/>
      <c r="U171" s="26"/>
      <c r="V171" s="26"/>
      <c r="W171" s="37">
        <f t="shared" si="12"/>
        <v>0</v>
      </c>
      <c r="X171" s="38">
        <f t="shared" si="11"/>
        <v>1</v>
      </c>
      <c r="Y171" s="5"/>
      <c r="Z171" s="26"/>
      <c r="AA171" s="30"/>
      <c r="AB171" s="32"/>
      <c r="AC171" s="5"/>
    </row>
    <row r="172" spans="1:29" ht="14.5" x14ac:dyDescent="0.3">
      <c r="A172" s="5"/>
      <c r="B172" s="26" t="s">
        <v>933</v>
      </c>
      <c r="C172" s="26" t="s">
        <v>17</v>
      </c>
      <c r="D172" s="26">
        <v>1991</v>
      </c>
      <c r="E172" s="26"/>
      <c r="F172" s="26"/>
      <c r="G172" s="26"/>
      <c r="H172" s="26"/>
      <c r="I172" s="41"/>
      <c r="J172" s="39"/>
      <c r="K172" s="26"/>
      <c r="L172" s="26"/>
      <c r="M172" s="26">
        <v>62</v>
      </c>
      <c r="N172" s="26">
        <v>0</v>
      </c>
      <c r="O172" s="26"/>
      <c r="P172" s="26"/>
      <c r="Q172" s="26"/>
      <c r="R172" s="26"/>
      <c r="S172" s="26"/>
      <c r="T172" s="26"/>
      <c r="U172" s="26"/>
      <c r="V172" s="26"/>
      <c r="W172" s="37">
        <f t="shared" si="12"/>
        <v>0</v>
      </c>
      <c r="X172" s="38">
        <f t="shared" si="11"/>
        <v>1</v>
      </c>
      <c r="Y172" s="5"/>
      <c r="Z172" s="26"/>
      <c r="AA172" s="30"/>
      <c r="AB172" s="32"/>
      <c r="AC172" s="5"/>
    </row>
    <row r="173" spans="1:29" ht="14.5" x14ac:dyDescent="0.3">
      <c r="A173" s="5"/>
      <c r="B173" s="26" t="s">
        <v>932</v>
      </c>
      <c r="C173" s="26" t="s">
        <v>3</v>
      </c>
      <c r="D173" s="26">
        <v>1994</v>
      </c>
      <c r="E173" s="26"/>
      <c r="F173" s="26"/>
      <c r="G173" s="26"/>
      <c r="H173" s="26"/>
      <c r="I173" s="41"/>
      <c r="J173" s="39"/>
      <c r="K173" s="26"/>
      <c r="L173" s="26"/>
      <c r="M173" s="26">
        <v>61</v>
      </c>
      <c r="N173" s="26">
        <v>0</v>
      </c>
      <c r="O173" s="26"/>
      <c r="P173" s="26"/>
      <c r="Q173" s="26"/>
      <c r="R173" s="26"/>
      <c r="S173" s="26"/>
      <c r="T173" s="26"/>
      <c r="U173" s="26"/>
      <c r="V173" s="26"/>
      <c r="W173" s="37">
        <f t="shared" si="12"/>
        <v>0</v>
      </c>
      <c r="X173" s="38">
        <f t="shared" si="11"/>
        <v>1</v>
      </c>
      <c r="Y173" s="5"/>
      <c r="Z173" s="26"/>
      <c r="AA173" s="30"/>
      <c r="AB173" s="32"/>
      <c r="AC173" s="5"/>
    </row>
    <row r="174" spans="1:29" ht="14.5" x14ac:dyDescent="0.3">
      <c r="A174" s="5"/>
      <c r="B174" s="26" t="s">
        <v>946</v>
      </c>
      <c r="C174" s="26" t="s">
        <v>485</v>
      </c>
      <c r="D174" s="26">
        <v>1985</v>
      </c>
      <c r="E174" s="26"/>
      <c r="F174" s="26"/>
      <c r="G174" s="26"/>
      <c r="H174" s="26"/>
      <c r="I174" s="41"/>
      <c r="J174" s="39"/>
      <c r="K174" s="26"/>
      <c r="L174" s="26"/>
      <c r="M174" s="26">
        <v>75</v>
      </c>
      <c r="N174" s="26">
        <v>0</v>
      </c>
      <c r="O174" s="26"/>
      <c r="P174" s="26"/>
      <c r="Q174" s="26"/>
      <c r="R174" s="26"/>
      <c r="S174" s="26"/>
      <c r="T174" s="26"/>
      <c r="U174" s="26"/>
      <c r="V174" s="26"/>
      <c r="W174" s="37">
        <f t="shared" si="12"/>
        <v>0</v>
      </c>
      <c r="X174" s="38">
        <f t="shared" si="11"/>
        <v>1</v>
      </c>
      <c r="Y174" s="5"/>
      <c r="Z174" s="26"/>
      <c r="AA174" s="30"/>
      <c r="AB174" s="32"/>
      <c r="AC174" s="5"/>
    </row>
    <row r="175" spans="1:29" ht="14.5" x14ac:dyDescent="0.3">
      <c r="A175" s="5"/>
      <c r="B175" s="26" t="s">
        <v>954</v>
      </c>
      <c r="C175" s="26" t="s">
        <v>24</v>
      </c>
      <c r="D175" s="26">
        <v>2006</v>
      </c>
      <c r="E175" s="26"/>
      <c r="F175" s="26"/>
      <c r="G175" s="26"/>
      <c r="H175" s="26"/>
      <c r="I175" s="41"/>
      <c r="J175" s="39"/>
      <c r="K175" s="26"/>
      <c r="L175" s="26"/>
      <c r="M175" s="26">
        <v>81</v>
      </c>
      <c r="N175" s="26">
        <v>0</v>
      </c>
      <c r="O175" s="26"/>
      <c r="P175" s="26"/>
      <c r="Q175" s="26"/>
      <c r="R175" s="26"/>
      <c r="S175" s="26"/>
      <c r="T175" s="26"/>
      <c r="U175" s="26"/>
      <c r="V175" s="26"/>
      <c r="W175" s="37">
        <f t="shared" si="12"/>
        <v>0</v>
      </c>
      <c r="X175" s="38">
        <f t="shared" si="11"/>
        <v>1</v>
      </c>
      <c r="Y175" s="5"/>
      <c r="Z175" s="26"/>
      <c r="AA175" s="30"/>
      <c r="AB175" s="32"/>
      <c r="AC175" s="5"/>
    </row>
    <row r="176" spans="1:29" ht="14.5" x14ac:dyDescent="0.3">
      <c r="A176" s="5"/>
      <c r="B176" s="26" t="s">
        <v>924</v>
      </c>
      <c r="C176" s="26" t="s">
        <v>3</v>
      </c>
      <c r="D176" s="26">
        <v>2002</v>
      </c>
      <c r="E176" s="26"/>
      <c r="F176" s="26"/>
      <c r="G176" s="26"/>
      <c r="H176" s="26"/>
      <c r="I176" s="41"/>
      <c r="J176" s="39"/>
      <c r="K176" s="26"/>
      <c r="L176" s="26"/>
      <c r="M176" s="26">
        <v>53</v>
      </c>
      <c r="N176" s="26">
        <v>0</v>
      </c>
      <c r="O176" s="26"/>
      <c r="P176" s="26"/>
      <c r="Q176" s="26"/>
      <c r="R176" s="26"/>
      <c r="S176" s="26"/>
      <c r="T176" s="26"/>
      <c r="U176" s="26"/>
      <c r="V176" s="26"/>
      <c r="W176" s="37">
        <f t="shared" si="12"/>
        <v>0</v>
      </c>
      <c r="X176" s="38">
        <f t="shared" si="11"/>
        <v>1</v>
      </c>
      <c r="Y176" s="5"/>
      <c r="Z176" s="26"/>
      <c r="AA176" s="30"/>
      <c r="AB176" s="32"/>
      <c r="AC176" s="5"/>
    </row>
    <row r="177" spans="1:29" ht="14.5" x14ac:dyDescent="0.3">
      <c r="A177" s="5"/>
      <c r="B177" s="26" t="s">
        <v>1113</v>
      </c>
      <c r="C177" s="26" t="s">
        <v>1114</v>
      </c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>
        <v>2</v>
      </c>
      <c r="R177" s="26">
        <v>45</v>
      </c>
      <c r="S177" s="26"/>
      <c r="T177" s="26"/>
      <c r="U177" s="26"/>
      <c r="V177" s="26"/>
      <c r="W177" s="37">
        <f t="shared" si="12"/>
        <v>45</v>
      </c>
      <c r="X177" s="38">
        <f t="shared" si="11"/>
        <v>1</v>
      </c>
      <c r="Y177" s="5"/>
      <c r="Z177" s="26"/>
      <c r="AA177" s="30"/>
      <c r="AB177" s="32"/>
      <c r="AC177" s="5"/>
    </row>
    <row r="178" spans="1:29" ht="14.5" x14ac:dyDescent="0.3">
      <c r="A178" s="5"/>
      <c r="B178" s="26" t="s">
        <v>1115</v>
      </c>
      <c r="C178" s="26" t="s">
        <v>1116</v>
      </c>
      <c r="D178" s="26"/>
      <c r="E178" s="26"/>
      <c r="F178" s="26"/>
      <c r="G178" s="26"/>
      <c r="H178" s="26"/>
      <c r="I178" s="41"/>
      <c r="J178" s="39"/>
      <c r="K178" s="26"/>
      <c r="L178" s="26"/>
      <c r="M178" s="26"/>
      <c r="N178" s="26"/>
      <c r="O178" s="26"/>
      <c r="P178" s="26"/>
      <c r="Q178" s="26">
        <v>4</v>
      </c>
      <c r="R178" s="26">
        <v>38</v>
      </c>
      <c r="S178" s="26"/>
      <c r="T178" s="26"/>
      <c r="U178" s="26"/>
      <c r="V178" s="26"/>
      <c r="W178" s="37">
        <f t="shared" si="12"/>
        <v>38</v>
      </c>
      <c r="X178" s="38">
        <f t="shared" si="11"/>
        <v>1</v>
      </c>
      <c r="Y178" s="5"/>
      <c r="Z178" s="26"/>
      <c r="AA178" s="30"/>
      <c r="AB178" s="32"/>
      <c r="AC178" s="5"/>
    </row>
    <row r="179" spans="1:29" ht="14.5" x14ac:dyDescent="0.3">
      <c r="A179" s="5"/>
      <c r="B179" s="26" t="s">
        <v>1117</v>
      </c>
      <c r="C179" s="26" t="s">
        <v>17</v>
      </c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>
        <v>5</v>
      </c>
      <c r="R179" s="26">
        <v>36</v>
      </c>
      <c r="S179" s="26"/>
      <c r="T179" s="26"/>
      <c r="U179" s="26"/>
      <c r="V179" s="26"/>
      <c r="W179" s="37">
        <f t="shared" si="12"/>
        <v>36</v>
      </c>
      <c r="X179" s="38">
        <f t="shared" si="11"/>
        <v>1</v>
      </c>
      <c r="Y179" s="5"/>
      <c r="Z179" s="26"/>
      <c r="AA179" s="30"/>
      <c r="AB179" s="32"/>
      <c r="AC179" s="5"/>
    </row>
    <row r="180" spans="1:29" ht="14.5" x14ac:dyDescent="0.3">
      <c r="A180" s="5"/>
      <c r="B180" s="26" t="s">
        <v>1118</v>
      </c>
      <c r="C180" s="26" t="s">
        <v>16</v>
      </c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>
        <v>7</v>
      </c>
      <c r="R180" s="26">
        <v>34</v>
      </c>
      <c r="S180" s="26"/>
      <c r="T180" s="26"/>
      <c r="U180" s="26"/>
      <c r="V180" s="26"/>
      <c r="W180" s="37">
        <f t="shared" si="12"/>
        <v>34</v>
      </c>
      <c r="X180" s="38">
        <f t="shared" si="11"/>
        <v>1</v>
      </c>
      <c r="Y180" s="5"/>
      <c r="Z180" s="26"/>
      <c r="AA180" s="30"/>
      <c r="AB180" s="32"/>
      <c r="AC180" s="5"/>
    </row>
    <row r="181" spans="1:29" ht="14.5" x14ac:dyDescent="0.3">
      <c r="A181" s="5"/>
      <c r="B181" s="26" t="s">
        <v>1119</v>
      </c>
      <c r="C181" s="26" t="s">
        <v>16</v>
      </c>
      <c r="D181" s="26"/>
      <c r="E181" s="26"/>
      <c r="F181" s="26"/>
      <c r="G181" s="26"/>
      <c r="H181" s="26"/>
      <c r="I181" s="41"/>
      <c r="J181" s="39"/>
      <c r="K181" s="26"/>
      <c r="L181" s="26"/>
      <c r="M181" s="26"/>
      <c r="N181" s="26"/>
      <c r="O181" s="26"/>
      <c r="P181" s="26"/>
      <c r="Q181" s="26">
        <v>9</v>
      </c>
      <c r="R181" s="26">
        <v>32</v>
      </c>
      <c r="S181" s="26"/>
      <c r="T181" s="26"/>
      <c r="U181" s="26"/>
      <c r="V181" s="26"/>
      <c r="W181" s="37">
        <f t="shared" si="12"/>
        <v>32</v>
      </c>
      <c r="X181" s="38">
        <f t="shared" si="11"/>
        <v>1</v>
      </c>
      <c r="Y181" s="5"/>
      <c r="Z181" s="26"/>
      <c r="AA181" s="30"/>
      <c r="AB181" s="32"/>
      <c r="AC181" s="5"/>
    </row>
    <row r="182" spans="1:29" ht="14.5" x14ac:dyDescent="0.3">
      <c r="A182" s="5"/>
      <c r="B182" s="26" t="s">
        <v>1120</v>
      </c>
      <c r="C182" s="26" t="s">
        <v>16</v>
      </c>
      <c r="D182" s="26"/>
      <c r="E182" s="26"/>
      <c r="F182" s="26"/>
      <c r="G182" s="26"/>
      <c r="H182" s="26"/>
      <c r="I182" s="41"/>
      <c r="J182" s="39"/>
      <c r="K182" s="26"/>
      <c r="L182" s="26"/>
      <c r="M182" s="26"/>
      <c r="N182" s="26"/>
      <c r="O182" s="26"/>
      <c r="P182" s="26"/>
      <c r="Q182" s="26">
        <v>11</v>
      </c>
      <c r="R182" s="26">
        <v>30</v>
      </c>
      <c r="S182" s="26"/>
      <c r="T182" s="26"/>
      <c r="U182" s="26"/>
      <c r="V182" s="26"/>
      <c r="W182" s="37">
        <f t="shared" si="12"/>
        <v>30</v>
      </c>
      <c r="X182" s="38">
        <f t="shared" si="11"/>
        <v>1</v>
      </c>
      <c r="Y182" s="5"/>
      <c r="Z182" s="26"/>
      <c r="AA182" s="30"/>
      <c r="AB182" s="32"/>
      <c r="AC182" s="5"/>
    </row>
    <row r="183" spans="1:29" ht="14.5" x14ac:dyDescent="0.3">
      <c r="A183" s="5"/>
      <c r="B183" s="26" t="s">
        <v>1121</v>
      </c>
      <c r="C183" s="26" t="s">
        <v>483</v>
      </c>
      <c r="D183" s="26"/>
      <c r="E183" s="26"/>
      <c r="F183" s="26"/>
      <c r="G183" s="26"/>
      <c r="H183" s="26"/>
      <c r="I183" s="41"/>
      <c r="J183" s="39"/>
      <c r="K183" s="26"/>
      <c r="L183" s="26"/>
      <c r="M183" s="26"/>
      <c r="N183" s="26"/>
      <c r="O183" s="26"/>
      <c r="P183" s="26"/>
      <c r="Q183" s="26">
        <v>12</v>
      </c>
      <c r="R183" s="26">
        <v>29</v>
      </c>
      <c r="S183" s="26"/>
      <c r="T183" s="26"/>
      <c r="U183" s="26"/>
      <c r="V183" s="26"/>
      <c r="W183" s="37">
        <f t="shared" si="12"/>
        <v>29</v>
      </c>
      <c r="X183" s="38">
        <f t="shared" si="11"/>
        <v>1</v>
      </c>
      <c r="Y183" s="5"/>
      <c r="Z183" s="26"/>
      <c r="AA183" s="30"/>
      <c r="AB183" s="32"/>
      <c r="AC183" s="5"/>
    </row>
    <row r="184" spans="1:29" ht="14.5" x14ac:dyDescent="0.3">
      <c r="A184" s="5"/>
      <c r="B184" s="26" t="s">
        <v>1122</v>
      </c>
      <c r="C184" s="26" t="s">
        <v>1059</v>
      </c>
      <c r="D184" s="26"/>
      <c r="E184" s="26"/>
      <c r="F184" s="26"/>
      <c r="G184" s="26"/>
      <c r="H184" s="26"/>
      <c r="I184" s="41"/>
      <c r="J184" s="39"/>
      <c r="K184" s="26"/>
      <c r="L184" s="26"/>
      <c r="M184" s="26"/>
      <c r="N184" s="26"/>
      <c r="O184" s="26"/>
      <c r="P184" s="26"/>
      <c r="Q184" s="26">
        <v>15</v>
      </c>
      <c r="R184" s="26">
        <v>26</v>
      </c>
      <c r="S184" s="26"/>
      <c r="T184" s="26"/>
      <c r="U184" s="26"/>
      <c r="V184" s="26"/>
      <c r="W184" s="37">
        <f t="shared" si="12"/>
        <v>26</v>
      </c>
      <c r="X184" s="38">
        <f t="shared" si="11"/>
        <v>1</v>
      </c>
      <c r="Y184" s="5"/>
      <c r="Z184" s="26"/>
      <c r="AA184" s="30"/>
      <c r="AB184" s="32"/>
      <c r="AC184" s="5"/>
    </row>
    <row r="185" spans="1:29" ht="14.5" x14ac:dyDescent="0.3">
      <c r="A185" s="5"/>
      <c r="B185" s="26" t="s">
        <v>1123</v>
      </c>
      <c r="C185" s="26" t="s">
        <v>17</v>
      </c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>
        <v>16</v>
      </c>
      <c r="R185" s="26">
        <v>25</v>
      </c>
      <c r="S185" s="26"/>
      <c r="T185" s="26"/>
      <c r="U185" s="26"/>
      <c r="V185" s="26"/>
      <c r="W185" s="37">
        <f t="shared" si="12"/>
        <v>25</v>
      </c>
      <c r="X185" s="38">
        <f t="shared" si="11"/>
        <v>1</v>
      </c>
      <c r="Y185" s="5"/>
      <c r="Z185" s="26"/>
      <c r="AA185" s="30"/>
      <c r="AB185" s="32"/>
      <c r="AC185" s="5"/>
    </row>
    <row r="186" spans="1:29" ht="14.5" x14ac:dyDescent="0.3">
      <c r="A186" s="5"/>
      <c r="B186" s="26" t="s">
        <v>1124</v>
      </c>
      <c r="C186" s="26" t="s">
        <v>16</v>
      </c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>
        <v>17</v>
      </c>
      <c r="R186" s="26">
        <v>24</v>
      </c>
      <c r="S186" s="26"/>
      <c r="T186" s="26"/>
      <c r="U186" s="26"/>
      <c r="V186" s="26"/>
      <c r="W186" s="37">
        <f t="shared" si="12"/>
        <v>24</v>
      </c>
      <c r="X186" s="38">
        <f t="shared" si="11"/>
        <v>1</v>
      </c>
      <c r="Y186" s="5"/>
      <c r="Z186" s="26"/>
      <c r="AA186" s="30"/>
      <c r="AB186" s="32"/>
      <c r="AC186" s="5"/>
    </row>
    <row r="187" spans="1:29" ht="14.5" x14ac:dyDescent="0.3">
      <c r="A187" s="5"/>
      <c r="B187" s="26" t="s">
        <v>1125</v>
      </c>
      <c r="C187" s="26" t="s">
        <v>1126</v>
      </c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>
        <v>18</v>
      </c>
      <c r="R187" s="26">
        <v>23</v>
      </c>
      <c r="S187" s="26"/>
      <c r="T187" s="26"/>
      <c r="U187" s="26"/>
      <c r="V187" s="26"/>
      <c r="W187" s="37">
        <f t="shared" si="12"/>
        <v>23</v>
      </c>
      <c r="X187" s="38">
        <f t="shared" si="11"/>
        <v>1</v>
      </c>
      <c r="Y187" s="5"/>
      <c r="Z187" s="26"/>
      <c r="AA187" s="30"/>
      <c r="AB187" s="32"/>
      <c r="AC187" s="5"/>
    </row>
    <row r="188" spans="1:29" ht="14.5" x14ac:dyDescent="0.3">
      <c r="A188" s="5"/>
      <c r="B188" s="26" t="s">
        <v>1127</v>
      </c>
      <c r="C188" s="26" t="s">
        <v>16</v>
      </c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>
        <v>20</v>
      </c>
      <c r="R188" s="26">
        <v>21</v>
      </c>
      <c r="S188" s="26"/>
      <c r="T188" s="26"/>
      <c r="U188" s="26"/>
      <c r="V188" s="26"/>
      <c r="W188" s="37">
        <f t="shared" si="12"/>
        <v>21</v>
      </c>
      <c r="X188" s="38">
        <f t="shared" si="11"/>
        <v>1</v>
      </c>
      <c r="Y188" s="5"/>
      <c r="Z188" s="26"/>
      <c r="AA188" s="30"/>
      <c r="AB188" s="32"/>
      <c r="AC188" s="5"/>
    </row>
    <row r="189" spans="1:29" ht="14.5" x14ac:dyDescent="0.3">
      <c r="A189" s="5"/>
      <c r="B189" s="26" t="s">
        <v>1128</v>
      </c>
      <c r="C189" s="26" t="s">
        <v>1129</v>
      </c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>
        <v>21</v>
      </c>
      <c r="R189" s="26">
        <v>20</v>
      </c>
      <c r="S189" s="26"/>
      <c r="T189" s="26"/>
      <c r="U189" s="26"/>
      <c r="V189" s="26"/>
      <c r="W189" s="37">
        <f t="shared" si="12"/>
        <v>20</v>
      </c>
      <c r="X189" s="38">
        <f t="shared" si="11"/>
        <v>1</v>
      </c>
      <c r="Y189" s="5"/>
      <c r="Z189" s="26"/>
      <c r="AA189" s="30"/>
      <c r="AB189" s="32"/>
      <c r="AC189" s="5"/>
    </row>
    <row r="190" spans="1:29" ht="14.5" x14ac:dyDescent="0.3">
      <c r="A190" s="5"/>
      <c r="B190" s="39" t="s">
        <v>1130</v>
      </c>
      <c r="C190" s="39" t="s">
        <v>17</v>
      </c>
      <c r="D190" s="40"/>
      <c r="E190" s="26"/>
      <c r="F190" s="26"/>
      <c r="G190" s="26"/>
      <c r="H190" s="26"/>
      <c r="I190" s="41"/>
      <c r="J190" s="39"/>
      <c r="K190" s="26"/>
      <c r="L190" s="26"/>
      <c r="M190" s="26"/>
      <c r="N190" s="26"/>
      <c r="O190" s="26"/>
      <c r="P190" s="26"/>
      <c r="Q190" s="26">
        <v>22</v>
      </c>
      <c r="R190" s="26">
        <v>19</v>
      </c>
      <c r="S190" s="26"/>
      <c r="T190" s="26"/>
      <c r="U190" s="26"/>
      <c r="V190" s="26"/>
      <c r="W190" s="37">
        <f t="shared" ref="W190:W198" si="13">SUM(F190,H190,J190,L190,N190,P190,R190,T190,V190)</f>
        <v>19</v>
      </c>
      <c r="X190" s="38">
        <f t="shared" ref="X190:X198" si="14">COUNT(E190,G190,I190,K190,M190,O190,Q190,S190,U190)</f>
        <v>1</v>
      </c>
      <c r="Y190" s="5"/>
      <c r="Z190" s="26"/>
      <c r="AA190" s="30"/>
      <c r="AB190" s="32"/>
      <c r="AC190" s="5"/>
    </row>
    <row r="191" spans="1:29" ht="14.5" x14ac:dyDescent="0.3">
      <c r="A191" s="5"/>
      <c r="B191" s="39" t="s">
        <v>1131</v>
      </c>
      <c r="C191" s="39" t="s">
        <v>17</v>
      </c>
      <c r="D191" s="40"/>
      <c r="E191" s="26"/>
      <c r="F191" s="26"/>
      <c r="G191" s="26"/>
      <c r="H191" s="26"/>
      <c r="I191" s="41"/>
      <c r="J191" s="39"/>
      <c r="K191" s="26"/>
      <c r="L191" s="26"/>
      <c r="M191" s="26"/>
      <c r="N191" s="26"/>
      <c r="O191" s="26"/>
      <c r="P191" s="26"/>
      <c r="Q191" s="26">
        <v>23</v>
      </c>
      <c r="R191" s="26">
        <v>18</v>
      </c>
      <c r="S191" s="26"/>
      <c r="T191" s="26"/>
      <c r="U191" s="26"/>
      <c r="V191" s="26"/>
      <c r="W191" s="37">
        <f t="shared" si="13"/>
        <v>18</v>
      </c>
      <c r="X191" s="38">
        <f t="shared" si="14"/>
        <v>1</v>
      </c>
      <c r="Y191" s="5"/>
      <c r="Z191" s="26"/>
      <c r="AA191" s="30"/>
      <c r="AB191" s="32"/>
      <c r="AC191" s="5"/>
    </row>
    <row r="192" spans="1:29" ht="14.5" x14ac:dyDescent="0.3">
      <c r="A192" s="5"/>
      <c r="B192" s="39" t="s">
        <v>1132</v>
      </c>
      <c r="C192" s="39" t="s">
        <v>17</v>
      </c>
      <c r="D192" s="40"/>
      <c r="E192" s="26"/>
      <c r="F192" s="26"/>
      <c r="G192" s="26"/>
      <c r="H192" s="26"/>
      <c r="I192" s="41"/>
      <c r="J192" s="39"/>
      <c r="K192" s="26"/>
      <c r="L192" s="26"/>
      <c r="M192" s="26"/>
      <c r="N192" s="26"/>
      <c r="O192" s="26"/>
      <c r="P192" s="26"/>
      <c r="Q192" s="26">
        <v>24</v>
      </c>
      <c r="R192" s="26">
        <v>17</v>
      </c>
      <c r="S192" s="26"/>
      <c r="T192" s="26"/>
      <c r="U192" s="26"/>
      <c r="V192" s="26"/>
      <c r="W192" s="37">
        <f t="shared" si="13"/>
        <v>17</v>
      </c>
      <c r="X192" s="38">
        <f t="shared" si="14"/>
        <v>1</v>
      </c>
      <c r="Y192" s="5"/>
      <c r="Z192" s="26"/>
      <c r="AA192" s="30"/>
      <c r="AB192" s="32"/>
      <c r="AC192" s="5"/>
    </row>
    <row r="193" spans="1:29" ht="14.5" x14ac:dyDescent="0.3">
      <c r="A193" s="5"/>
      <c r="B193" s="39" t="s">
        <v>1133</v>
      </c>
      <c r="C193" s="39" t="s">
        <v>17</v>
      </c>
      <c r="D193" s="40"/>
      <c r="E193" s="26"/>
      <c r="F193" s="26"/>
      <c r="G193" s="26"/>
      <c r="H193" s="26"/>
      <c r="I193" s="41"/>
      <c r="J193" s="39"/>
      <c r="K193" s="26"/>
      <c r="L193" s="26"/>
      <c r="M193" s="26"/>
      <c r="N193" s="26"/>
      <c r="O193" s="26"/>
      <c r="P193" s="26"/>
      <c r="Q193" s="26">
        <v>25</v>
      </c>
      <c r="R193" s="26">
        <v>16</v>
      </c>
      <c r="S193" s="26"/>
      <c r="T193" s="26"/>
      <c r="U193" s="26"/>
      <c r="V193" s="26"/>
      <c r="W193" s="37">
        <f t="shared" si="13"/>
        <v>16</v>
      </c>
      <c r="X193" s="38">
        <f t="shared" si="14"/>
        <v>1</v>
      </c>
      <c r="Y193" s="5"/>
      <c r="Z193" s="26"/>
      <c r="AA193" s="30"/>
      <c r="AB193" s="32"/>
      <c r="AC193" s="5"/>
    </row>
    <row r="194" spans="1:29" ht="14.5" x14ac:dyDescent="0.3">
      <c r="A194" s="5"/>
      <c r="B194" s="39" t="s">
        <v>1134</v>
      </c>
      <c r="C194" s="39" t="s">
        <v>612</v>
      </c>
      <c r="D194" s="40"/>
      <c r="E194" s="26"/>
      <c r="F194" s="26"/>
      <c r="G194" s="26"/>
      <c r="H194" s="26"/>
      <c r="I194" s="41"/>
      <c r="J194" s="39"/>
      <c r="K194" s="26"/>
      <c r="L194" s="26"/>
      <c r="M194" s="26"/>
      <c r="N194" s="26"/>
      <c r="O194" s="26"/>
      <c r="P194" s="26"/>
      <c r="Q194" s="26">
        <v>26</v>
      </c>
      <c r="R194" s="26">
        <v>15</v>
      </c>
      <c r="S194" s="26"/>
      <c r="T194" s="26"/>
      <c r="U194" s="26"/>
      <c r="V194" s="26"/>
      <c r="W194" s="37">
        <f t="shared" si="13"/>
        <v>15</v>
      </c>
      <c r="X194" s="38">
        <f t="shared" si="14"/>
        <v>1</v>
      </c>
      <c r="Y194" s="5"/>
      <c r="Z194" s="26"/>
      <c r="AA194" s="30"/>
      <c r="AB194" s="32"/>
      <c r="AC194" s="5"/>
    </row>
    <row r="195" spans="1:29" ht="14.5" x14ac:dyDescent="0.3">
      <c r="A195" s="5"/>
      <c r="B195" s="39"/>
      <c r="C195" s="39"/>
      <c r="D195" s="40"/>
      <c r="E195" s="26"/>
      <c r="F195" s="26"/>
      <c r="G195" s="26"/>
      <c r="H195" s="26"/>
      <c r="I195" s="41"/>
      <c r="J195" s="39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37">
        <f t="shared" si="13"/>
        <v>0</v>
      </c>
      <c r="X195" s="38">
        <f t="shared" si="14"/>
        <v>0</v>
      </c>
      <c r="Y195" s="5"/>
      <c r="Z195" s="26"/>
      <c r="AA195" s="30"/>
      <c r="AB195" s="32"/>
      <c r="AC195" s="5"/>
    </row>
    <row r="196" spans="1:29" ht="14.5" x14ac:dyDescent="0.3">
      <c r="A196" s="5"/>
      <c r="B196" s="39"/>
      <c r="C196" s="39"/>
      <c r="D196" s="40"/>
      <c r="E196" s="26"/>
      <c r="F196" s="26"/>
      <c r="G196" s="26"/>
      <c r="H196" s="26"/>
      <c r="I196" s="41"/>
      <c r="J196" s="39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37">
        <f t="shared" si="13"/>
        <v>0</v>
      </c>
      <c r="X196" s="38">
        <f t="shared" si="14"/>
        <v>0</v>
      </c>
      <c r="Y196" s="5"/>
      <c r="Z196" s="26"/>
      <c r="AA196" s="30"/>
      <c r="AB196" s="32"/>
      <c r="AC196" s="5"/>
    </row>
    <row r="197" spans="1:29" ht="14.5" x14ac:dyDescent="0.3">
      <c r="A197" s="5"/>
      <c r="B197" s="39"/>
      <c r="C197" s="39"/>
      <c r="D197" s="40"/>
      <c r="E197" s="26"/>
      <c r="F197" s="26"/>
      <c r="G197" s="26"/>
      <c r="H197" s="26"/>
      <c r="I197" s="41"/>
      <c r="J197" s="39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37">
        <f t="shared" si="13"/>
        <v>0</v>
      </c>
      <c r="X197" s="38">
        <f t="shared" si="14"/>
        <v>0</v>
      </c>
      <c r="Y197" s="5"/>
      <c r="Z197" s="26"/>
      <c r="AA197" s="30"/>
      <c r="AB197" s="32"/>
      <c r="AC197" s="5"/>
    </row>
    <row r="198" spans="1:29" ht="14.5" x14ac:dyDescent="0.3">
      <c r="A198" s="5"/>
      <c r="B198" s="39"/>
      <c r="C198" s="39"/>
      <c r="D198" s="40"/>
      <c r="E198" s="26"/>
      <c r="F198" s="26"/>
      <c r="G198" s="26"/>
      <c r="H198" s="26"/>
      <c r="I198" s="41"/>
      <c r="J198" s="39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37">
        <f t="shared" si="13"/>
        <v>0</v>
      </c>
      <c r="X198" s="38">
        <f t="shared" si="14"/>
        <v>0</v>
      </c>
      <c r="Y198" s="5"/>
      <c r="Z198" s="26"/>
      <c r="AA198" s="30"/>
      <c r="AB198" s="32"/>
      <c r="AC198" s="5"/>
    </row>
    <row r="199" spans="1:29" ht="14.5" x14ac:dyDescent="0.3">
      <c r="A199" s="5"/>
      <c r="B199" s="39"/>
      <c r="C199" s="39"/>
      <c r="D199" s="40"/>
      <c r="E199" s="26"/>
      <c r="F199" s="26"/>
      <c r="G199" s="26"/>
      <c r="H199" s="26"/>
      <c r="I199" s="41"/>
      <c r="J199" s="39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37">
        <f t="shared" ref="W199:W235" si="15">SUM(F199,H199,J199,L199,N199,P199,R199,T199,V199)</f>
        <v>0</v>
      </c>
      <c r="X199" s="38">
        <f t="shared" ref="X199:X235" si="16">COUNT(E199,G199,I199,K199,M199,O199,Q199,S199,U199)</f>
        <v>0</v>
      </c>
      <c r="Y199" s="5"/>
      <c r="Z199" s="26"/>
      <c r="AA199" s="30"/>
      <c r="AB199" s="32"/>
      <c r="AC199" s="5"/>
    </row>
    <row r="200" spans="1:29" ht="14.5" x14ac:dyDescent="0.3">
      <c r="A200" s="5"/>
      <c r="B200" s="39"/>
      <c r="C200" s="39"/>
      <c r="D200" s="40"/>
      <c r="E200" s="26"/>
      <c r="F200" s="26"/>
      <c r="G200" s="26"/>
      <c r="H200" s="26"/>
      <c r="I200" s="41"/>
      <c r="J200" s="39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37">
        <f t="shared" si="15"/>
        <v>0</v>
      </c>
      <c r="X200" s="38">
        <f t="shared" si="16"/>
        <v>0</v>
      </c>
      <c r="Y200" s="5"/>
      <c r="Z200" s="26"/>
      <c r="AA200" s="30"/>
      <c r="AB200" s="32"/>
      <c r="AC200" s="5"/>
    </row>
    <row r="201" spans="1:29" ht="14.5" x14ac:dyDescent="0.3">
      <c r="A201" s="5"/>
      <c r="B201" s="39"/>
      <c r="C201" s="39"/>
      <c r="D201" s="40"/>
      <c r="E201" s="26"/>
      <c r="F201" s="26"/>
      <c r="G201" s="26"/>
      <c r="H201" s="26"/>
      <c r="I201" s="41"/>
      <c r="J201" s="39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37">
        <f t="shared" si="15"/>
        <v>0</v>
      </c>
      <c r="X201" s="38">
        <f t="shared" si="16"/>
        <v>0</v>
      </c>
      <c r="Y201" s="5"/>
      <c r="Z201" s="26"/>
      <c r="AA201" s="30"/>
      <c r="AB201" s="32"/>
      <c r="AC201" s="5"/>
    </row>
    <row r="202" spans="1:29" ht="14.5" x14ac:dyDescent="0.3">
      <c r="A202" s="5"/>
      <c r="B202" s="39"/>
      <c r="C202" s="39"/>
      <c r="D202" s="40"/>
      <c r="E202" s="26"/>
      <c r="F202" s="26"/>
      <c r="G202" s="26"/>
      <c r="H202" s="26"/>
      <c r="I202" s="41"/>
      <c r="J202" s="39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37">
        <f t="shared" si="15"/>
        <v>0</v>
      </c>
      <c r="X202" s="38">
        <f t="shared" si="16"/>
        <v>0</v>
      </c>
      <c r="Y202" s="5"/>
      <c r="Z202" s="26"/>
      <c r="AA202" s="30"/>
      <c r="AB202" s="32"/>
      <c r="AC202" s="5"/>
    </row>
    <row r="203" spans="1:29" ht="14.5" x14ac:dyDescent="0.3">
      <c r="A203" s="5"/>
      <c r="B203" s="39"/>
      <c r="C203" s="39"/>
      <c r="D203" s="40"/>
      <c r="E203" s="26"/>
      <c r="F203" s="26"/>
      <c r="G203" s="26"/>
      <c r="H203" s="26"/>
      <c r="I203" s="41"/>
      <c r="J203" s="39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37">
        <f t="shared" si="15"/>
        <v>0</v>
      </c>
      <c r="X203" s="38">
        <f t="shared" si="16"/>
        <v>0</v>
      </c>
      <c r="Y203" s="5"/>
      <c r="Z203" s="26"/>
      <c r="AA203" s="30"/>
      <c r="AB203" s="32"/>
      <c r="AC203" s="5"/>
    </row>
    <row r="204" spans="1:29" ht="14.5" x14ac:dyDescent="0.3">
      <c r="A204" s="5"/>
      <c r="B204" s="39"/>
      <c r="C204" s="39"/>
      <c r="D204" s="40"/>
      <c r="E204" s="26"/>
      <c r="F204" s="26"/>
      <c r="G204" s="26"/>
      <c r="H204" s="26"/>
      <c r="I204" s="41"/>
      <c r="J204" s="39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37">
        <f t="shared" si="15"/>
        <v>0</v>
      </c>
      <c r="X204" s="38">
        <f t="shared" si="16"/>
        <v>0</v>
      </c>
      <c r="Y204" s="5"/>
      <c r="Z204" s="26"/>
      <c r="AA204" s="30"/>
      <c r="AB204" s="32"/>
      <c r="AC204" s="5"/>
    </row>
    <row r="205" spans="1:29" ht="14.5" x14ac:dyDescent="0.3">
      <c r="A205" s="5"/>
      <c r="B205" s="39"/>
      <c r="C205" s="39"/>
      <c r="D205" s="40"/>
      <c r="E205" s="26"/>
      <c r="F205" s="26"/>
      <c r="G205" s="26"/>
      <c r="H205" s="26"/>
      <c r="I205" s="41"/>
      <c r="J205" s="39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37">
        <f t="shared" si="15"/>
        <v>0</v>
      </c>
      <c r="X205" s="38">
        <f t="shared" si="16"/>
        <v>0</v>
      </c>
      <c r="Y205" s="5"/>
      <c r="Z205" s="26"/>
      <c r="AA205" s="30"/>
      <c r="AB205" s="32"/>
      <c r="AC205" s="5"/>
    </row>
    <row r="206" spans="1:29" ht="14.5" x14ac:dyDescent="0.3">
      <c r="A206" s="5"/>
      <c r="B206" s="39"/>
      <c r="C206" s="39"/>
      <c r="D206" s="40"/>
      <c r="E206" s="26"/>
      <c r="F206" s="26"/>
      <c r="G206" s="26"/>
      <c r="H206" s="26"/>
      <c r="I206" s="41"/>
      <c r="J206" s="39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37">
        <f t="shared" si="15"/>
        <v>0</v>
      </c>
      <c r="X206" s="38">
        <f t="shared" si="16"/>
        <v>0</v>
      </c>
      <c r="Y206" s="5"/>
      <c r="Z206" s="26"/>
      <c r="AA206" s="30"/>
      <c r="AB206" s="32"/>
      <c r="AC206" s="5"/>
    </row>
    <row r="207" spans="1:29" ht="14.5" x14ac:dyDescent="0.3">
      <c r="A207" s="5"/>
      <c r="B207" s="39"/>
      <c r="C207" s="39"/>
      <c r="D207" s="40"/>
      <c r="E207" s="26"/>
      <c r="F207" s="26"/>
      <c r="G207" s="26"/>
      <c r="H207" s="26"/>
      <c r="I207" s="41"/>
      <c r="J207" s="39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37">
        <f t="shared" si="15"/>
        <v>0</v>
      </c>
      <c r="X207" s="38">
        <f t="shared" si="16"/>
        <v>0</v>
      </c>
      <c r="Y207" s="5"/>
      <c r="Z207" s="26"/>
      <c r="AA207" s="30"/>
      <c r="AB207" s="32"/>
      <c r="AC207" s="5"/>
    </row>
    <row r="208" spans="1:29" ht="14.5" x14ac:dyDescent="0.3">
      <c r="A208" s="5"/>
      <c r="B208" s="39"/>
      <c r="C208" s="39"/>
      <c r="D208" s="40"/>
      <c r="E208" s="26"/>
      <c r="F208" s="26"/>
      <c r="G208" s="26"/>
      <c r="H208" s="26"/>
      <c r="I208" s="41"/>
      <c r="J208" s="39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37">
        <f t="shared" si="15"/>
        <v>0</v>
      </c>
      <c r="X208" s="38">
        <f t="shared" si="16"/>
        <v>0</v>
      </c>
      <c r="Y208" s="5"/>
      <c r="Z208" s="26"/>
      <c r="AA208" s="30"/>
      <c r="AB208" s="32"/>
      <c r="AC208" s="5"/>
    </row>
    <row r="209" spans="1:29" ht="14.5" x14ac:dyDescent="0.3">
      <c r="A209" s="5"/>
      <c r="B209" s="39"/>
      <c r="C209" s="39"/>
      <c r="D209" s="40"/>
      <c r="E209" s="26"/>
      <c r="F209" s="26"/>
      <c r="G209" s="26"/>
      <c r="H209" s="26"/>
      <c r="I209" s="41"/>
      <c r="J209" s="39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37">
        <f t="shared" si="15"/>
        <v>0</v>
      </c>
      <c r="X209" s="38">
        <f t="shared" si="16"/>
        <v>0</v>
      </c>
      <c r="Y209" s="5"/>
      <c r="Z209" s="26"/>
      <c r="AA209" s="30"/>
      <c r="AB209" s="32"/>
      <c r="AC209" s="5"/>
    </row>
    <row r="210" spans="1:29" ht="14.5" x14ac:dyDescent="0.3">
      <c r="A210" s="5"/>
      <c r="B210" s="39"/>
      <c r="C210" s="39"/>
      <c r="D210" s="40"/>
      <c r="E210" s="26"/>
      <c r="F210" s="26"/>
      <c r="G210" s="26"/>
      <c r="H210" s="26"/>
      <c r="I210" s="41"/>
      <c r="J210" s="39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37">
        <f t="shared" si="15"/>
        <v>0</v>
      </c>
      <c r="X210" s="38">
        <f t="shared" si="16"/>
        <v>0</v>
      </c>
      <c r="Y210" s="5"/>
      <c r="Z210" s="26"/>
      <c r="AA210" s="30"/>
      <c r="AB210" s="32"/>
      <c r="AC210" s="5"/>
    </row>
    <row r="211" spans="1:29" ht="14.5" x14ac:dyDescent="0.3">
      <c r="A211" s="5"/>
      <c r="B211" s="39"/>
      <c r="C211" s="39"/>
      <c r="D211" s="40"/>
      <c r="E211" s="26"/>
      <c r="F211" s="26"/>
      <c r="G211" s="26"/>
      <c r="H211" s="26"/>
      <c r="I211" s="41"/>
      <c r="J211" s="39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37">
        <f t="shared" si="15"/>
        <v>0</v>
      </c>
      <c r="X211" s="38">
        <f t="shared" si="16"/>
        <v>0</v>
      </c>
      <c r="Y211" s="5"/>
      <c r="Z211" s="26"/>
      <c r="AA211" s="30"/>
      <c r="AB211" s="32"/>
      <c r="AC211" s="5"/>
    </row>
    <row r="212" spans="1:29" ht="14.5" x14ac:dyDescent="0.3">
      <c r="A212" s="5"/>
      <c r="B212" s="39"/>
      <c r="C212" s="39"/>
      <c r="D212" s="40"/>
      <c r="E212" s="26"/>
      <c r="F212" s="26"/>
      <c r="G212" s="26"/>
      <c r="H212" s="26"/>
      <c r="I212" s="41"/>
      <c r="J212" s="39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37">
        <f t="shared" si="15"/>
        <v>0</v>
      </c>
      <c r="X212" s="38">
        <f t="shared" si="16"/>
        <v>0</v>
      </c>
      <c r="Y212" s="5"/>
      <c r="Z212" s="26"/>
      <c r="AA212" s="30"/>
      <c r="AB212" s="32"/>
      <c r="AC212" s="5"/>
    </row>
    <row r="213" spans="1:29" ht="14.5" x14ac:dyDescent="0.3">
      <c r="A213" s="5"/>
      <c r="B213" s="39"/>
      <c r="C213" s="39"/>
      <c r="D213" s="40"/>
      <c r="E213" s="26"/>
      <c r="F213" s="26"/>
      <c r="G213" s="26"/>
      <c r="H213" s="26"/>
      <c r="I213" s="41"/>
      <c r="J213" s="39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37">
        <f t="shared" si="15"/>
        <v>0</v>
      </c>
      <c r="X213" s="38">
        <f t="shared" si="16"/>
        <v>0</v>
      </c>
      <c r="Y213" s="5"/>
      <c r="Z213" s="26"/>
      <c r="AA213" s="30"/>
      <c r="AB213" s="32"/>
      <c r="AC213" s="5"/>
    </row>
    <row r="214" spans="1:29" ht="14.5" x14ac:dyDescent="0.3">
      <c r="A214" s="5"/>
      <c r="B214" s="39"/>
      <c r="C214" s="39"/>
      <c r="D214" s="40"/>
      <c r="E214" s="26"/>
      <c r="F214" s="26"/>
      <c r="G214" s="26"/>
      <c r="H214" s="26"/>
      <c r="I214" s="41"/>
      <c r="J214" s="39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37">
        <f t="shared" si="15"/>
        <v>0</v>
      </c>
      <c r="X214" s="38">
        <f t="shared" si="16"/>
        <v>0</v>
      </c>
      <c r="Y214" s="5"/>
      <c r="Z214" s="26"/>
      <c r="AA214" s="30"/>
      <c r="AB214" s="32"/>
      <c r="AC214" s="5"/>
    </row>
    <row r="215" spans="1:29" ht="14.5" x14ac:dyDescent="0.3">
      <c r="A215" s="5"/>
      <c r="B215" s="39"/>
      <c r="C215" s="39"/>
      <c r="D215" s="40"/>
      <c r="E215" s="26"/>
      <c r="F215" s="26"/>
      <c r="G215" s="26"/>
      <c r="H215" s="26"/>
      <c r="I215" s="41"/>
      <c r="J215" s="39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37">
        <f t="shared" si="15"/>
        <v>0</v>
      </c>
      <c r="X215" s="38">
        <f t="shared" si="16"/>
        <v>0</v>
      </c>
      <c r="Y215" s="5"/>
      <c r="Z215" s="26"/>
      <c r="AA215" s="30"/>
      <c r="AB215" s="32"/>
      <c r="AC215" s="5"/>
    </row>
    <row r="216" spans="1:29" ht="14.5" x14ac:dyDescent="0.3">
      <c r="A216" s="5"/>
      <c r="B216" s="39"/>
      <c r="C216" s="39"/>
      <c r="D216" s="40"/>
      <c r="E216" s="26"/>
      <c r="F216" s="26"/>
      <c r="G216" s="26"/>
      <c r="H216" s="26"/>
      <c r="I216" s="41"/>
      <c r="J216" s="39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37">
        <f t="shared" si="15"/>
        <v>0</v>
      </c>
      <c r="X216" s="38">
        <f t="shared" si="16"/>
        <v>0</v>
      </c>
      <c r="Y216" s="5"/>
      <c r="Z216" s="26"/>
      <c r="AA216" s="30"/>
      <c r="AB216" s="32"/>
      <c r="AC216" s="5"/>
    </row>
    <row r="217" spans="1:29" ht="14.5" x14ac:dyDescent="0.3">
      <c r="A217" s="5"/>
      <c r="B217" s="39"/>
      <c r="C217" s="39"/>
      <c r="D217" s="40"/>
      <c r="E217" s="26"/>
      <c r="F217" s="26"/>
      <c r="G217" s="26"/>
      <c r="H217" s="26"/>
      <c r="I217" s="41"/>
      <c r="J217" s="39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37">
        <f t="shared" si="15"/>
        <v>0</v>
      </c>
      <c r="X217" s="38">
        <f t="shared" si="16"/>
        <v>0</v>
      </c>
      <c r="Y217" s="5"/>
      <c r="Z217" s="26"/>
      <c r="AA217" s="30"/>
      <c r="AB217" s="32"/>
      <c r="AC217" s="5"/>
    </row>
    <row r="218" spans="1:29" ht="14.5" x14ac:dyDescent="0.3">
      <c r="A218" s="5"/>
      <c r="B218" s="39"/>
      <c r="C218" s="39"/>
      <c r="D218" s="40"/>
      <c r="E218" s="26"/>
      <c r="F218" s="26"/>
      <c r="G218" s="26"/>
      <c r="H218" s="26"/>
      <c r="I218" s="41"/>
      <c r="J218" s="39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37">
        <f t="shared" si="15"/>
        <v>0</v>
      </c>
      <c r="X218" s="38">
        <f t="shared" si="16"/>
        <v>0</v>
      </c>
      <c r="Y218" s="5"/>
      <c r="Z218" s="26"/>
      <c r="AA218" s="30"/>
      <c r="AB218" s="32"/>
      <c r="AC218" s="5"/>
    </row>
    <row r="219" spans="1:29" ht="14.5" x14ac:dyDescent="0.3">
      <c r="A219" s="5"/>
      <c r="B219" s="39"/>
      <c r="C219" s="39"/>
      <c r="D219" s="40"/>
      <c r="E219" s="26"/>
      <c r="F219" s="26"/>
      <c r="G219" s="26"/>
      <c r="H219" s="26"/>
      <c r="I219" s="41"/>
      <c r="J219" s="39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37">
        <f t="shared" si="15"/>
        <v>0</v>
      </c>
      <c r="X219" s="38">
        <f t="shared" si="16"/>
        <v>0</v>
      </c>
      <c r="Y219" s="5"/>
      <c r="Z219" s="26"/>
      <c r="AA219" s="30"/>
      <c r="AB219" s="32"/>
      <c r="AC219" s="5"/>
    </row>
    <row r="220" spans="1:29" ht="14.5" x14ac:dyDescent="0.3">
      <c r="A220" s="5"/>
      <c r="B220" s="39"/>
      <c r="C220" s="39"/>
      <c r="D220" s="40"/>
      <c r="E220" s="26"/>
      <c r="F220" s="26"/>
      <c r="G220" s="26"/>
      <c r="H220" s="26"/>
      <c r="I220" s="41"/>
      <c r="J220" s="39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37">
        <f t="shared" si="15"/>
        <v>0</v>
      </c>
      <c r="X220" s="38">
        <f t="shared" si="16"/>
        <v>0</v>
      </c>
      <c r="Y220" s="5"/>
      <c r="Z220" s="26"/>
      <c r="AA220" s="30"/>
      <c r="AB220" s="32"/>
      <c r="AC220" s="5"/>
    </row>
    <row r="221" spans="1:29" ht="14.5" x14ac:dyDescent="0.3">
      <c r="A221" s="5"/>
      <c r="B221" s="39"/>
      <c r="C221" s="39"/>
      <c r="D221" s="40"/>
      <c r="E221" s="26"/>
      <c r="F221" s="26"/>
      <c r="G221" s="26"/>
      <c r="H221" s="26"/>
      <c r="I221" s="41"/>
      <c r="J221" s="39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37">
        <f t="shared" si="15"/>
        <v>0</v>
      </c>
      <c r="X221" s="38">
        <f t="shared" si="16"/>
        <v>0</v>
      </c>
      <c r="Y221" s="5"/>
      <c r="Z221" s="26"/>
      <c r="AA221" s="30"/>
      <c r="AB221" s="32"/>
      <c r="AC221" s="5"/>
    </row>
    <row r="222" spans="1:29" ht="14.5" x14ac:dyDescent="0.3">
      <c r="A222" s="5"/>
      <c r="B222" s="39"/>
      <c r="C222" s="39"/>
      <c r="D222" s="40"/>
      <c r="E222" s="26"/>
      <c r="F222" s="26"/>
      <c r="G222" s="26"/>
      <c r="H222" s="26"/>
      <c r="I222" s="41"/>
      <c r="J222" s="39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37">
        <f t="shared" si="15"/>
        <v>0</v>
      </c>
      <c r="X222" s="38">
        <f t="shared" si="16"/>
        <v>0</v>
      </c>
      <c r="Y222" s="5"/>
      <c r="Z222" s="26"/>
      <c r="AA222" s="30"/>
      <c r="AB222" s="32"/>
      <c r="AC222" s="5"/>
    </row>
    <row r="223" spans="1:29" ht="14.5" x14ac:dyDescent="0.3">
      <c r="A223" s="5"/>
      <c r="B223" s="39"/>
      <c r="C223" s="39"/>
      <c r="D223" s="40"/>
      <c r="E223" s="26"/>
      <c r="F223" s="26"/>
      <c r="G223" s="26"/>
      <c r="H223" s="26"/>
      <c r="I223" s="41"/>
      <c r="J223" s="39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37">
        <f t="shared" si="15"/>
        <v>0</v>
      </c>
      <c r="X223" s="38">
        <f t="shared" si="16"/>
        <v>0</v>
      </c>
      <c r="Y223" s="5"/>
      <c r="Z223" s="26"/>
      <c r="AA223" s="30"/>
      <c r="AB223" s="32"/>
      <c r="AC223" s="5"/>
    </row>
    <row r="224" spans="1:29" ht="14.5" x14ac:dyDescent="0.3">
      <c r="A224" s="5"/>
      <c r="B224" s="39"/>
      <c r="C224" s="39"/>
      <c r="D224" s="40"/>
      <c r="E224" s="26"/>
      <c r="F224" s="26"/>
      <c r="G224" s="26"/>
      <c r="H224" s="26"/>
      <c r="I224" s="41"/>
      <c r="J224" s="39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37">
        <f t="shared" si="15"/>
        <v>0</v>
      </c>
      <c r="X224" s="38">
        <f t="shared" si="16"/>
        <v>0</v>
      </c>
      <c r="Y224" s="5"/>
      <c r="Z224" s="26"/>
      <c r="AA224" s="30"/>
      <c r="AB224" s="32"/>
      <c r="AC224" s="5"/>
    </row>
    <row r="225" spans="1:29" ht="14.5" x14ac:dyDescent="0.3">
      <c r="A225" s="5"/>
      <c r="B225" s="39"/>
      <c r="C225" s="39"/>
      <c r="D225" s="40"/>
      <c r="E225" s="26"/>
      <c r="F225" s="26"/>
      <c r="G225" s="26"/>
      <c r="H225" s="26"/>
      <c r="I225" s="41"/>
      <c r="J225" s="39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37">
        <f t="shared" si="15"/>
        <v>0</v>
      </c>
      <c r="X225" s="38">
        <f t="shared" si="16"/>
        <v>0</v>
      </c>
      <c r="Y225" s="5"/>
      <c r="Z225" s="26"/>
      <c r="AA225" s="30"/>
      <c r="AB225" s="32"/>
      <c r="AC225" s="5"/>
    </row>
    <row r="226" spans="1:29" ht="14.5" x14ac:dyDescent="0.3">
      <c r="A226" s="5"/>
      <c r="B226" s="39"/>
      <c r="C226" s="39"/>
      <c r="D226" s="40"/>
      <c r="E226" s="26"/>
      <c r="F226" s="26"/>
      <c r="G226" s="26"/>
      <c r="H226" s="26"/>
      <c r="I226" s="41"/>
      <c r="J226" s="39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37">
        <f t="shared" si="15"/>
        <v>0</v>
      </c>
      <c r="X226" s="38">
        <f t="shared" si="16"/>
        <v>0</v>
      </c>
      <c r="Y226" s="5"/>
      <c r="Z226" s="26"/>
      <c r="AA226" s="30"/>
      <c r="AB226" s="32"/>
      <c r="AC226" s="5"/>
    </row>
    <row r="227" spans="1:29" ht="14.5" x14ac:dyDescent="0.3">
      <c r="A227" s="5"/>
      <c r="B227" s="39"/>
      <c r="C227" s="39"/>
      <c r="D227" s="40"/>
      <c r="E227" s="26"/>
      <c r="F227" s="26"/>
      <c r="G227" s="26"/>
      <c r="H227" s="26"/>
      <c r="I227" s="41"/>
      <c r="J227" s="39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37">
        <f t="shared" si="15"/>
        <v>0</v>
      </c>
      <c r="X227" s="38">
        <f t="shared" si="16"/>
        <v>0</v>
      </c>
      <c r="Y227" s="5"/>
      <c r="Z227" s="26"/>
      <c r="AA227" s="30"/>
      <c r="AB227" s="32"/>
      <c r="AC227" s="5"/>
    </row>
    <row r="228" spans="1:29" ht="14.5" x14ac:dyDescent="0.3">
      <c r="A228" s="5"/>
      <c r="B228" s="39"/>
      <c r="C228" s="39"/>
      <c r="D228" s="40"/>
      <c r="E228" s="26"/>
      <c r="F228" s="26"/>
      <c r="G228" s="26"/>
      <c r="H228" s="26"/>
      <c r="I228" s="41"/>
      <c r="J228" s="39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37">
        <f t="shared" si="15"/>
        <v>0</v>
      </c>
      <c r="X228" s="38">
        <f t="shared" si="16"/>
        <v>0</v>
      </c>
      <c r="Y228" s="5"/>
      <c r="Z228" s="26"/>
      <c r="AA228" s="30"/>
      <c r="AB228" s="32"/>
      <c r="AC228" s="5"/>
    </row>
    <row r="229" spans="1:29" ht="14.5" x14ac:dyDescent="0.3">
      <c r="A229" s="5"/>
      <c r="B229" s="39"/>
      <c r="C229" s="39"/>
      <c r="D229" s="40"/>
      <c r="E229" s="26"/>
      <c r="F229" s="26"/>
      <c r="G229" s="26"/>
      <c r="H229" s="26"/>
      <c r="I229" s="41"/>
      <c r="J229" s="39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37">
        <f t="shared" si="15"/>
        <v>0</v>
      </c>
      <c r="X229" s="38">
        <f t="shared" si="16"/>
        <v>0</v>
      </c>
      <c r="Y229" s="5"/>
      <c r="Z229" s="26"/>
      <c r="AA229" s="30"/>
      <c r="AB229" s="32"/>
      <c r="AC229" s="5"/>
    </row>
    <row r="230" spans="1:29" ht="14.5" x14ac:dyDescent="0.3">
      <c r="A230" s="5"/>
      <c r="B230" s="39"/>
      <c r="C230" s="39"/>
      <c r="D230" s="40"/>
      <c r="E230" s="26"/>
      <c r="F230" s="26"/>
      <c r="G230" s="26"/>
      <c r="H230" s="26"/>
      <c r="I230" s="41"/>
      <c r="J230" s="39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37">
        <f t="shared" si="15"/>
        <v>0</v>
      </c>
      <c r="X230" s="38">
        <f t="shared" si="16"/>
        <v>0</v>
      </c>
      <c r="Y230" s="5"/>
      <c r="Z230" s="26"/>
      <c r="AA230" s="30"/>
      <c r="AB230" s="32"/>
      <c r="AC230" s="5"/>
    </row>
    <row r="231" spans="1:29" ht="14.5" x14ac:dyDescent="0.3">
      <c r="A231" s="5"/>
      <c r="B231" s="39"/>
      <c r="C231" s="39"/>
      <c r="D231" s="40"/>
      <c r="E231" s="26"/>
      <c r="F231" s="26"/>
      <c r="G231" s="26"/>
      <c r="H231" s="26"/>
      <c r="I231" s="41"/>
      <c r="J231" s="39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37">
        <f t="shared" si="15"/>
        <v>0</v>
      </c>
      <c r="X231" s="38">
        <f t="shared" si="16"/>
        <v>0</v>
      </c>
      <c r="Y231" s="5"/>
      <c r="Z231" s="26"/>
      <c r="AA231" s="30"/>
      <c r="AB231" s="32"/>
      <c r="AC231" s="5"/>
    </row>
    <row r="232" spans="1:29" ht="14.5" x14ac:dyDescent="0.3">
      <c r="A232" s="5"/>
      <c r="B232" s="39"/>
      <c r="C232" s="39"/>
      <c r="D232" s="40"/>
      <c r="E232" s="26"/>
      <c r="F232" s="26"/>
      <c r="G232" s="26"/>
      <c r="H232" s="26"/>
      <c r="I232" s="41"/>
      <c r="J232" s="39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37">
        <f t="shared" si="15"/>
        <v>0</v>
      </c>
      <c r="X232" s="38">
        <f t="shared" si="16"/>
        <v>0</v>
      </c>
      <c r="Y232" s="5"/>
      <c r="Z232" s="26"/>
      <c r="AA232" s="30"/>
      <c r="AB232" s="32"/>
      <c r="AC232" s="5"/>
    </row>
    <row r="233" spans="1:29" ht="14.5" x14ac:dyDescent="0.3">
      <c r="A233" s="5"/>
      <c r="B233" s="39"/>
      <c r="C233" s="39"/>
      <c r="D233" s="40"/>
      <c r="E233" s="26"/>
      <c r="F233" s="26"/>
      <c r="G233" s="26"/>
      <c r="H233" s="26"/>
      <c r="I233" s="41"/>
      <c r="J233" s="39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37">
        <f t="shared" si="15"/>
        <v>0</v>
      </c>
      <c r="X233" s="38">
        <f t="shared" si="16"/>
        <v>0</v>
      </c>
      <c r="Y233" s="5"/>
      <c r="Z233" s="26"/>
      <c r="AA233" s="30"/>
      <c r="AB233" s="32"/>
      <c r="AC233" s="5"/>
    </row>
    <row r="234" spans="1:29" ht="14.5" x14ac:dyDescent="0.3">
      <c r="A234" s="5"/>
      <c r="B234" s="39"/>
      <c r="C234" s="39"/>
      <c r="D234" s="40"/>
      <c r="E234" s="26"/>
      <c r="F234" s="26"/>
      <c r="G234" s="26"/>
      <c r="H234" s="26"/>
      <c r="I234" s="41"/>
      <c r="J234" s="39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37">
        <f t="shared" si="15"/>
        <v>0</v>
      </c>
      <c r="X234" s="38">
        <f t="shared" si="16"/>
        <v>0</v>
      </c>
      <c r="Y234" s="5"/>
      <c r="Z234" s="26"/>
      <c r="AA234" s="30"/>
      <c r="AB234" s="32"/>
      <c r="AC234" s="5"/>
    </row>
    <row r="235" spans="1:29" ht="14.5" x14ac:dyDescent="0.3">
      <c r="A235" s="5"/>
      <c r="B235" s="39"/>
      <c r="C235" s="39"/>
      <c r="D235" s="40"/>
      <c r="E235" s="26"/>
      <c r="F235" s="26"/>
      <c r="G235" s="26"/>
      <c r="H235" s="26"/>
      <c r="I235" s="41"/>
      <c r="J235" s="39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37">
        <f t="shared" si="15"/>
        <v>0</v>
      </c>
      <c r="X235" s="38">
        <f t="shared" si="16"/>
        <v>0</v>
      </c>
      <c r="Y235" s="5"/>
      <c r="Z235" s="26"/>
      <c r="AA235" s="30"/>
      <c r="AB235" s="32"/>
      <c r="AC235" s="5"/>
    </row>
    <row r="236" spans="1:29" ht="14.5" x14ac:dyDescent="0.3">
      <c r="A236" s="5"/>
      <c r="B236" s="39"/>
      <c r="C236" s="39"/>
      <c r="D236" s="40"/>
      <c r="E236" s="26"/>
      <c r="F236" s="26"/>
      <c r="G236" s="26"/>
      <c r="H236" s="26"/>
      <c r="I236" s="41"/>
      <c r="J236" s="39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37">
        <f>SUM(F236,H236,J236,L236,N236,P236,R236,T236,V236)</f>
        <v>0</v>
      </c>
      <c r="X236" s="38">
        <f>COUNT(E236,G236,I236,K236,M236,O236,Q236,S236,U236)</f>
        <v>0</v>
      </c>
      <c r="Y236" s="5"/>
      <c r="Z236" s="26"/>
      <c r="AA236" s="30"/>
      <c r="AB236" s="32"/>
      <c r="AC236" s="5"/>
    </row>
    <row r="237" spans="1:29" ht="14.5" x14ac:dyDescent="0.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6"/>
      <c r="X237" s="7"/>
      <c r="Y237" s="5"/>
      <c r="Z237" s="5"/>
      <c r="AA237" s="6"/>
      <c r="AB237" s="4"/>
      <c r="AC237" s="5"/>
    </row>
  </sheetData>
  <protectedRanges>
    <protectedRange sqref="O119:P121 E5:V86 G87:L118 O87:V118 M87:N123 O163:P174 E87:F189" name="Bereik2_1"/>
    <protectedRange sqref="Z4:AA4" name="Bereik3_1"/>
    <protectedRange sqref="B5:D118 Z5:Z236" name="Bereik2_3_1"/>
  </protectedRanges>
  <sortState xmlns:xlrd2="http://schemas.microsoft.com/office/spreadsheetml/2017/richdata2" ref="B5:X188">
    <sortCondition descending="1" ref="W5:W188"/>
  </sortState>
  <mergeCells count="11">
    <mergeCell ref="S3:T3"/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7"/>
  <sheetViews>
    <sheetView topLeftCell="C2" workbookViewId="0">
      <selection activeCell="AA12" sqref="AA12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8" customWidth="1"/>
    <col min="24" max="24" width="7.83203125" customWidth="1"/>
    <col min="25" max="25" width="1.83203125" customWidth="1"/>
    <col min="26" max="26" width="23.83203125" bestFit="1" customWidth="1"/>
    <col min="28" max="28" width="10.5" bestFit="1" customWidth="1"/>
  </cols>
  <sheetData>
    <row r="1" spans="1:29" ht="27" thickBot="1" x14ac:dyDescent="0.35">
      <c r="A1" s="182"/>
      <c r="B1" s="183"/>
      <c r="C1" s="183"/>
      <c r="D1" s="183"/>
      <c r="E1" s="252" t="s">
        <v>107</v>
      </c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183"/>
      <c r="X1" s="184"/>
      <c r="Y1" s="183"/>
      <c r="Z1" s="188" t="s">
        <v>0</v>
      </c>
      <c r="AA1" s="189"/>
      <c r="AB1" s="190"/>
      <c r="AC1" s="185"/>
    </row>
    <row r="2" spans="1:29" ht="16" thickBot="1" x14ac:dyDescent="0.25">
      <c r="A2" s="185"/>
      <c r="B2" s="185"/>
      <c r="C2" s="185"/>
      <c r="D2" s="185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186"/>
      <c r="X2" s="187"/>
      <c r="Y2" s="185"/>
      <c r="Z2" s="45"/>
      <c r="AA2" s="112" t="s">
        <v>2</v>
      </c>
      <c r="AB2" s="10">
        <f ca="1">TODAY()</f>
        <v>45273</v>
      </c>
      <c r="AC2" s="185"/>
    </row>
    <row r="3" spans="1:29" ht="16" thickBot="1" x14ac:dyDescent="0.25">
      <c r="A3" s="185"/>
      <c r="B3" s="185"/>
      <c r="C3" s="185"/>
      <c r="D3" s="185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191"/>
      <c r="Z3" s="46"/>
      <c r="AA3" s="69" t="s">
        <v>6</v>
      </c>
      <c r="AB3" s="70" t="s">
        <v>0</v>
      </c>
      <c r="AC3" s="185"/>
    </row>
    <row r="4" spans="1:29" ht="16" thickBot="1" x14ac:dyDescent="0.25">
      <c r="A4" s="185"/>
      <c r="B4" s="68" t="s">
        <v>7</v>
      </c>
      <c r="C4" s="68" t="s">
        <v>8</v>
      </c>
      <c r="D4" s="68" t="s">
        <v>9</v>
      </c>
      <c r="E4" s="113" t="s">
        <v>14</v>
      </c>
      <c r="F4" s="192" t="s">
        <v>11</v>
      </c>
      <c r="G4" s="142" t="s">
        <v>14</v>
      </c>
      <c r="H4" s="143" t="s">
        <v>11</v>
      </c>
      <c r="I4" s="143" t="s">
        <v>14</v>
      </c>
      <c r="J4" s="143" t="s">
        <v>11</v>
      </c>
      <c r="K4" s="143" t="s">
        <v>14</v>
      </c>
      <c r="L4" s="143" t="s">
        <v>11</v>
      </c>
      <c r="M4" s="143" t="s">
        <v>14</v>
      </c>
      <c r="N4" s="143" t="s">
        <v>11</v>
      </c>
      <c r="O4" s="143" t="s">
        <v>14</v>
      </c>
      <c r="P4" s="143" t="s">
        <v>11</v>
      </c>
      <c r="Q4" s="143" t="s">
        <v>14</v>
      </c>
      <c r="R4" s="143" t="s">
        <v>11</v>
      </c>
      <c r="S4" s="143" t="s">
        <v>14</v>
      </c>
      <c r="T4" s="143" t="s">
        <v>11</v>
      </c>
      <c r="U4" s="143" t="s">
        <v>14</v>
      </c>
      <c r="V4" s="143" t="s">
        <v>11</v>
      </c>
      <c r="W4" s="114" t="s">
        <v>6</v>
      </c>
      <c r="X4" s="104" t="s">
        <v>12</v>
      </c>
      <c r="Y4" s="191"/>
      <c r="Z4" s="115" t="s">
        <v>7</v>
      </c>
      <c r="AA4" s="116"/>
      <c r="AB4" s="95"/>
      <c r="AC4" s="185"/>
    </row>
    <row r="5" spans="1:29" ht="16" thickBot="1" x14ac:dyDescent="0.25">
      <c r="A5" s="185"/>
      <c r="B5" s="26" t="s">
        <v>273</v>
      </c>
      <c r="C5" s="26" t="s">
        <v>274</v>
      </c>
      <c r="D5" s="26">
        <v>1986</v>
      </c>
      <c r="E5" s="26"/>
      <c r="F5" s="26"/>
      <c r="G5" s="153">
        <v>1</v>
      </c>
      <c r="H5" s="154">
        <v>25</v>
      </c>
      <c r="I5" s="149">
        <v>1</v>
      </c>
      <c r="J5" s="150">
        <v>25</v>
      </c>
      <c r="K5" s="153">
        <v>1</v>
      </c>
      <c r="L5" s="154">
        <v>25</v>
      </c>
      <c r="M5" s="149">
        <v>1</v>
      </c>
      <c r="N5" s="150">
        <v>25</v>
      </c>
      <c r="O5" s="153">
        <v>3</v>
      </c>
      <c r="P5" s="150">
        <v>18</v>
      </c>
      <c r="Q5" s="27">
        <v>1</v>
      </c>
      <c r="R5" s="57">
        <v>25</v>
      </c>
      <c r="S5" s="57"/>
      <c r="T5" s="28"/>
      <c r="U5" s="149"/>
      <c r="V5" s="150"/>
      <c r="W5" s="148">
        <f>SUM(F5,H5,J5,L5,N5,P5,R5,T5,V5)-P5</f>
        <v>125</v>
      </c>
      <c r="X5" s="117">
        <f t="shared" ref="X5:X36" si="0">COUNT(E5,G5,I5,K5,M5,O5,Q5,S5,U5)</f>
        <v>6</v>
      </c>
      <c r="Y5" s="185"/>
      <c r="Z5" s="26" t="s">
        <v>273</v>
      </c>
      <c r="AA5" s="37">
        <v>125</v>
      </c>
      <c r="AB5" s="97">
        <v>1</v>
      </c>
      <c r="AC5" s="185"/>
    </row>
    <row r="6" spans="1:29" ht="16" thickBot="1" x14ac:dyDescent="0.25">
      <c r="A6" s="185"/>
      <c r="B6" s="26" t="s">
        <v>45</v>
      </c>
      <c r="C6" s="26" t="s">
        <v>208</v>
      </c>
      <c r="D6" s="26">
        <v>1967</v>
      </c>
      <c r="E6" s="26">
        <v>2</v>
      </c>
      <c r="F6" s="26">
        <v>20</v>
      </c>
      <c r="G6" s="153">
        <v>3</v>
      </c>
      <c r="H6" s="154">
        <v>18</v>
      </c>
      <c r="I6" s="149">
        <v>2</v>
      </c>
      <c r="J6" s="150">
        <v>20</v>
      </c>
      <c r="K6" s="153">
        <v>3</v>
      </c>
      <c r="L6" s="154">
        <v>18</v>
      </c>
      <c r="M6" s="149"/>
      <c r="N6" s="150"/>
      <c r="O6" s="153">
        <v>4</v>
      </c>
      <c r="P6" s="150">
        <v>16</v>
      </c>
      <c r="Q6" s="27">
        <v>6</v>
      </c>
      <c r="R6" s="57">
        <v>12</v>
      </c>
      <c r="S6" s="57"/>
      <c r="T6" s="28"/>
      <c r="U6" s="149"/>
      <c r="V6" s="150"/>
      <c r="W6" s="148">
        <f>SUM(F6,H6,J6,L6,N6,P6,R6,T6,V6)-R6</f>
        <v>92</v>
      </c>
      <c r="X6" s="118">
        <f t="shared" si="0"/>
        <v>6</v>
      </c>
      <c r="Y6" s="185"/>
      <c r="Z6" s="26" t="s">
        <v>45</v>
      </c>
      <c r="AA6" s="37">
        <v>92</v>
      </c>
      <c r="AB6" s="97">
        <v>2</v>
      </c>
      <c r="AC6" s="185"/>
    </row>
    <row r="7" spans="1:29" ht="16" thickBot="1" x14ac:dyDescent="0.25">
      <c r="A7" s="185"/>
      <c r="B7" s="26" t="s">
        <v>334</v>
      </c>
      <c r="C7" s="26" t="s">
        <v>17</v>
      </c>
      <c r="D7" s="26">
        <v>1995</v>
      </c>
      <c r="E7" s="26"/>
      <c r="F7" s="26"/>
      <c r="G7" s="153"/>
      <c r="H7" s="154"/>
      <c r="I7" s="149">
        <v>3</v>
      </c>
      <c r="J7" s="150">
        <v>18</v>
      </c>
      <c r="K7" s="153">
        <v>5</v>
      </c>
      <c r="L7" s="154">
        <v>14</v>
      </c>
      <c r="M7" s="149">
        <v>4</v>
      </c>
      <c r="N7" s="150">
        <v>16</v>
      </c>
      <c r="O7" s="153">
        <v>5</v>
      </c>
      <c r="P7" s="150">
        <v>14</v>
      </c>
      <c r="Q7" s="27">
        <v>2</v>
      </c>
      <c r="R7" s="57">
        <v>20</v>
      </c>
      <c r="S7" s="57"/>
      <c r="T7" s="28"/>
      <c r="U7" s="149"/>
      <c r="V7" s="150"/>
      <c r="W7" s="148">
        <f t="shared" ref="W7:W12" si="1">SUM(F7,H7,J7,L7,N7,P7,R7,T7,V7)</f>
        <v>82</v>
      </c>
      <c r="X7" s="118">
        <f t="shared" si="0"/>
        <v>5</v>
      </c>
      <c r="Y7" s="185"/>
      <c r="Z7" s="26" t="s">
        <v>334</v>
      </c>
      <c r="AA7" s="37">
        <v>82</v>
      </c>
      <c r="AB7" s="97">
        <v>3</v>
      </c>
      <c r="AC7" s="185"/>
    </row>
    <row r="8" spans="1:29" ht="16" thickBot="1" x14ac:dyDescent="0.25">
      <c r="A8" s="185"/>
      <c r="B8" s="26" t="s">
        <v>67</v>
      </c>
      <c r="C8" s="26" t="s">
        <v>66</v>
      </c>
      <c r="D8" s="26">
        <v>1977</v>
      </c>
      <c r="E8" s="26">
        <v>4</v>
      </c>
      <c r="F8" s="26">
        <v>16</v>
      </c>
      <c r="G8" s="153">
        <v>4</v>
      </c>
      <c r="H8" s="154">
        <v>14</v>
      </c>
      <c r="I8" s="149">
        <v>9</v>
      </c>
      <c r="J8" s="150">
        <v>7</v>
      </c>
      <c r="K8" s="153"/>
      <c r="L8" s="154"/>
      <c r="M8" s="149">
        <v>8</v>
      </c>
      <c r="N8" s="150">
        <v>8</v>
      </c>
      <c r="O8" s="153">
        <v>7</v>
      </c>
      <c r="P8" s="150">
        <v>10</v>
      </c>
      <c r="Q8" s="27"/>
      <c r="R8" s="57"/>
      <c r="S8" s="57"/>
      <c r="T8" s="28"/>
      <c r="U8" s="149"/>
      <c r="V8" s="150"/>
      <c r="W8" s="148">
        <f t="shared" si="1"/>
        <v>55</v>
      </c>
      <c r="X8" s="118">
        <f t="shared" si="0"/>
        <v>5</v>
      </c>
      <c r="Y8" s="185"/>
      <c r="Z8" s="26" t="s">
        <v>349</v>
      </c>
      <c r="AA8" s="37">
        <v>60</v>
      </c>
      <c r="AB8" s="97">
        <v>4</v>
      </c>
      <c r="AC8" s="185"/>
    </row>
    <row r="9" spans="1:29" ht="16" thickBot="1" x14ac:dyDescent="0.25">
      <c r="A9" s="185"/>
      <c r="B9" s="26" t="s">
        <v>349</v>
      </c>
      <c r="C9" s="26" t="s">
        <v>293</v>
      </c>
      <c r="D9" s="26">
        <v>1983</v>
      </c>
      <c r="E9" s="26"/>
      <c r="F9" s="26"/>
      <c r="G9" s="153">
        <v>7</v>
      </c>
      <c r="H9" s="154">
        <v>10</v>
      </c>
      <c r="I9" s="149">
        <v>4</v>
      </c>
      <c r="J9" s="150">
        <v>16</v>
      </c>
      <c r="K9" s="153">
        <v>6</v>
      </c>
      <c r="L9" s="154">
        <v>12</v>
      </c>
      <c r="M9" s="149"/>
      <c r="N9" s="150"/>
      <c r="O9" s="153">
        <v>6</v>
      </c>
      <c r="P9" s="150">
        <v>12</v>
      </c>
      <c r="Q9" s="27">
        <v>7</v>
      </c>
      <c r="R9" s="57">
        <v>10</v>
      </c>
      <c r="S9" s="57"/>
      <c r="T9" s="28"/>
      <c r="U9" s="149"/>
      <c r="V9" s="150"/>
      <c r="W9" s="148">
        <f t="shared" si="1"/>
        <v>60</v>
      </c>
      <c r="X9" s="118">
        <f t="shared" si="0"/>
        <v>5</v>
      </c>
      <c r="Y9" s="185"/>
      <c r="Z9" s="26" t="s">
        <v>67</v>
      </c>
      <c r="AA9" s="37">
        <v>55</v>
      </c>
      <c r="AB9" s="97">
        <v>5</v>
      </c>
      <c r="AC9" s="185"/>
    </row>
    <row r="10" spans="1:29" ht="16" thickBot="1" x14ac:dyDescent="0.25">
      <c r="A10" s="185"/>
      <c r="B10" s="26" t="s">
        <v>445</v>
      </c>
      <c r="C10" s="26" t="s">
        <v>215</v>
      </c>
      <c r="D10" s="26">
        <v>1978</v>
      </c>
      <c r="E10" s="26"/>
      <c r="F10" s="26"/>
      <c r="G10" s="153"/>
      <c r="H10" s="154"/>
      <c r="I10" s="149">
        <v>6</v>
      </c>
      <c r="J10" s="150">
        <v>12</v>
      </c>
      <c r="K10" s="153">
        <v>4</v>
      </c>
      <c r="L10" s="154">
        <v>16</v>
      </c>
      <c r="M10" s="149">
        <v>2</v>
      </c>
      <c r="N10" s="150">
        <v>20</v>
      </c>
      <c r="O10" s="153"/>
      <c r="P10" s="150"/>
      <c r="Q10" s="27"/>
      <c r="R10" s="57"/>
      <c r="S10" s="57"/>
      <c r="T10" s="28"/>
      <c r="U10" s="149"/>
      <c r="V10" s="150"/>
      <c r="W10" s="148">
        <f t="shared" si="1"/>
        <v>48</v>
      </c>
      <c r="X10" s="118">
        <f t="shared" si="0"/>
        <v>3</v>
      </c>
      <c r="Y10" s="185"/>
      <c r="Z10" s="26"/>
      <c r="AA10" s="37"/>
      <c r="AB10" s="97"/>
      <c r="AC10" s="185"/>
    </row>
    <row r="11" spans="1:29" ht="16" thickBot="1" x14ac:dyDescent="0.25">
      <c r="A11" s="185"/>
      <c r="B11" s="26" t="s">
        <v>417</v>
      </c>
      <c r="C11" s="26" t="s">
        <v>418</v>
      </c>
      <c r="D11" s="26">
        <v>1993</v>
      </c>
      <c r="E11" s="26"/>
      <c r="F11" s="26"/>
      <c r="G11" s="153"/>
      <c r="H11" s="154"/>
      <c r="I11" s="149"/>
      <c r="J11" s="150"/>
      <c r="K11" s="153">
        <v>2</v>
      </c>
      <c r="L11" s="154">
        <v>20</v>
      </c>
      <c r="M11" s="149"/>
      <c r="N11" s="150"/>
      <c r="O11" s="153">
        <v>2</v>
      </c>
      <c r="P11" s="150">
        <v>20</v>
      </c>
      <c r="Q11" s="27"/>
      <c r="R11" s="57"/>
      <c r="S11" s="57"/>
      <c r="T11" s="28"/>
      <c r="U11" s="149"/>
      <c r="V11" s="150"/>
      <c r="W11" s="148">
        <f t="shared" si="1"/>
        <v>40</v>
      </c>
      <c r="X11" s="118">
        <f t="shared" si="0"/>
        <v>2</v>
      </c>
      <c r="Y11" s="185"/>
      <c r="AA11" s="37"/>
      <c r="AB11" s="97"/>
      <c r="AC11" s="185"/>
    </row>
    <row r="12" spans="1:29" ht="16" thickBot="1" x14ac:dyDescent="0.25">
      <c r="A12" s="185"/>
      <c r="B12" s="26" t="s">
        <v>291</v>
      </c>
      <c r="C12" s="26" t="s">
        <v>58</v>
      </c>
      <c r="D12" s="26">
        <v>1981</v>
      </c>
      <c r="E12" s="26"/>
      <c r="F12" s="26"/>
      <c r="G12" s="153">
        <v>2</v>
      </c>
      <c r="H12" s="154">
        <v>20</v>
      </c>
      <c r="I12" s="149"/>
      <c r="J12" s="150"/>
      <c r="K12" s="153"/>
      <c r="L12" s="154"/>
      <c r="M12" s="149">
        <v>3</v>
      </c>
      <c r="N12" s="150">
        <v>18</v>
      </c>
      <c r="O12" s="153"/>
      <c r="P12" s="150"/>
      <c r="Q12" s="27"/>
      <c r="R12" s="57"/>
      <c r="S12" s="57"/>
      <c r="T12" s="28"/>
      <c r="U12" s="149"/>
      <c r="V12" s="150"/>
      <c r="W12" s="148">
        <f t="shared" si="1"/>
        <v>38</v>
      </c>
      <c r="X12" s="118">
        <f t="shared" si="0"/>
        <v>2</v>
      </c>
      <c r="Y12" s="185"/>
      <c r="Z12" s="26"/>
      <c r="AA12" s="37"/>
      <c r="AB12" s="97"/>
      <c r="AC12" s="185"/>
    </row>
    <row r="13" spans="1:29" ht="16" thickBot="1" x14ac:dyDescent="0.25">
      <c r="A13" s="185"/>
      <c r="B13" s="26" t="s">
        <v>61</v>
      </c>
      <c r="C13" s="26" t="s">
        <v>17</v>
      </c>
      <c r="D13" s="26">
        <v>2002</v>
      </c>
      <c r="E13" s="26">
        <v>3</v>
      </c>
      <c r="F13" s="26">
        <v>18</v>
      </c>
      <c r="G13" s="153">
        <v>4</v>
      </c>
      <c r="H13" s="154">
        <v>16</v>
      </c>
      <c r="I13" s="149"/>
      <c r="J13" s="150"/>
      <c r="K13" s="153"/>
      <c r="L13" s="154"/>
      <c r="M13" s="149"/>
      <c r="N13" s="150"/>
      <c r="O13" s="153"/>
      <c r="P13" s="150"/>
      <c r="Q13" s="27"/>
      <c r="R13" s="57"/>
      <c r="S13" s="57"/>
      <c r="T13" s="28"/>
      <c r="U13" s="149"/>
      <c r="V13" s="150"/>
      <c r="W13" s="148">
        <f>SUM(F13,H13,J13,L13,N13,P13,R13,T13,V13)-L13-P13</f>
        <v>34</v>
      </c>
      <c r="X13" s="219">
        <f t="shared" si="0"/>
        <v>2</v>
      </c>
      <c r="Y13" s="185"/>
      <c r="Z13" s="26"/>
      <c r="AA13" s="37"/>
      <c r="AB13" s="97"/>
      <c r="AC13" s="185"/>
    </row>
    <row r="14" spans="1:29" ht="16" thickBot="1" x14ac:dyDescent="0.25">
      <c r="A14" s="185"/>
      <c r="B14" s="26" t="s">
        <v>277</v>
      </c>
      <c r="C14" s="26" t="s">
        <v>17</v>
      </c>
      <c r="D14" s="26">
        <v>1991</v>
      </c>
      <c r="E14" s="26"/>
      <c r="F14" s="26"/>
      <c r="G14" s="153">
        <v>9</v>
      </c>
      <c r="H14" s="154">
        <v>7</v>
      </c>
      <c r="I14" s="149">
        <v>12</v>
      </c>
      <c r="J14" s="150">
        <v>4</v>
      </c>
      <c r="K14" s="153">
        <v>9</v>
      </c>
      <c r="L14" s="154">
        <v>7</v>
      </c>
      <c r="M14" s="149">
        <v>11</v>
      </c>
      <c r="N14" s="150">
        <v>5</v>
      </c>
      <c r="O14" s="153">
        <v>10</v>
      </c>
      <c r="P14" s="150">
        <v>6</v>
      </c>
      <c r="Q14" s="27"/>
      <c r="R14" s="57"/>
      <c r="S14" s="57"/>
      <c r="T14" s="28"/>
      <c r="U14" s="149"/>
      <c r="V14" s="150"/>
      <c r="W14" s="148">
        <f t="shared" ref="W14:W28" si="2">SUM(F14,H14,J14,L14,N14,P14,R14,T14,V14)</f>
        <v>29</v>
      </c>
      <c r="X14" s="118">
        <f t="shared" si="0"/>
        <v>5</v>
      </c>
      <c r="Y14" s="185"/>
      <c r="Z14" s="26"/>
      <c r="AA14" s="37"/>
      <c r="AB14" s="97"/>
      <c r="AC14" s="185"/>
    </row>
    <row r="15" spans="1:29" ht="16" thickBot="1" x14ac:dyDescent="0.25">
      <c r="A15" s="185"/>
      <c r="B15" s="26" t="s">
        <v>108</v>
      </c>
      <c r="C15" s="26" t="s">
        <v>109</v>
      </c>
      <c r="D15" s="26">
        <v>1995</v>
      </c>
      <c r="E15" s="26">
        <v>1</v>
      </c>
      <c r="F15" s="26">
        <v>25</v>
      </c>
      <c r="G15" s="153"/>
      <c r="H15" s="154"/>
      <c r="I15" s="149"/>
      <c r="J15" s="150"/>
      <c r="K15" s="153"/>
      <c r="L15" s="154"/>
      <c r="M15" s="149"/>
      <c r="N15" s="150"/>
      <c r="O15" s="153"/>
      <c r="P15" s="150"/>
      <c r="Q15" s="27"/>
      <c r="R15" s="57"/>
      <c r="S15" s="57"/>
      <c r="T15" s="28"/>
      <c r="U15" s="149"/>
      <c r="V15" s="150"/>
      <c r="W15" s="148">
        <f t="shared" si="2"/>
        <v>25</v>
      </c>
      <c r="X15" s="118">
        <f t="shared" si="0"/>
        <v>1</v>
      </c>
      <c r="Y15" s="185"/>
      <c r="Z15" s="26"/>
      <c r="AA15" s="37"/>
      <c r="AB15" s="97"/>
      <c r="AC15" s="185"/>
    </row>
    <row r="16" spans="1:29" ht="16" thickBot="1" x14ac:dyDescent="0.25">
      <c r="A16" s="185"/>
      <c r="B16" s="26" t="s">
        <v>1084</v>
      </c>
      <c r="C16" s="26"/>
      <c r="D16" s="26">
        <v>1990</v>
      </c>
      <c r="E16" s="26"/>
      <c r="F16" s="26"/>
      <c r="G16" s="153"/>
      <c r="H16" s="154"/>
      <c r="I16" s="149"/>
      <c r="J16" s="150"/>
      <c r="K16" s="153"/>
      <c r="L16" s="154"/>
      <c r="M16" s="149"/>
      <c r="N16" s="150"/>
      <c r="O16" s="153">
        <v>1</v>
      </c>
      <c r="P16" s="150">
        <v>25</v>
      </c>
      <c r="Q16" s="27"/>
      <c r="R16" s="57"/>
      <c r="S16" s="57"/>
      <c r="T16" s="28"/>
      <c r="U16" s="149"/>
      <c r="V16" s="150"/>
      <c r="W16" s="148">
        <f t="shared" si="2"/>
        <v>25</v>
      </c>
      <c r="X16" s="118">
        <f t="shared" si="0"/>
        <v>1</v>
      </c>
      <c r="Y16" s="185"/>
      <c r="Z16" s="26"/>
      <c r="AA16" s="37"/>
      <c r="AB16" s="97"/>
      <c r="AC16" s="185"/>
    </row>
    <row r="17" spans="1:29" ht="16" thickBot="1" x14ac:dyDescent="0.25">
      <c r="A17" s="185"/>
      <c r="B17" s="26" t="s">
        <v>720</v>
      </c>
      <c r="C17" s="26" t="s">
        <v>16</v>
      </c>
      <c r="D17" s="26">
        <v>1986</v>
      </c>
      <c r="E17" s="26"/>
      <c r="F17" s="26"/>
      <c r="G17" s="153"/>
      <c r="H17" s="154"/>
      <c r="I17" s="149"/>
      <c r="J17" s="150"/>
      <c r="K17" s="153">
        <v>7</v>
      </c>
      <c r="L17" s="154">
        <v>10</v>
      </c>
      <c r="M17" s="149">
        <v>5</v>
      </c>
      <c r="N17" s="150">
        <v>14</v>
      </c>
      <c r="O17" s="153"/>
      <c r="P17" s="150"/>
      <c r="Q17" s="27"/>
      <c r="R17" s="57"/>
      <c r="S17" s="57"/>
      <c r="T17" s="28"/>
      <c r="U17" s="149"/>
      <c r="V17" s="150"/>
      <c r="W17" s="148">
        <f t="shared" si="2"/>
        <v>24</v>
      </c>
      <c r="X17" s="118">
        <f t="shared" si="0"/>
        <v>2</v>
      </c>
      <c r="Y17" s="185"/>
      <c r="Z17" s="26"/>
      <c r="AA17" s="37"/>
      <c r="AB17" s="97"/>
      <c r="AC17" s="185"/>
    </row>
    <row r="18" spans="1:29" ht="16" thickBot="1" x14ac:dyDescent="0.25">
      <c r="A18" s="185"/>
      <c r="B18" s="26" t="s">
        <v>307</v>
      </c>
      <c r="C18" s="26" t="s">
        <v>24</v>
      </c>
      <c r="D18" s="26">
        <v>1968</v>
      </c>
      <c r="E18" s="26"/>
      <c r="F18" s="26"/>
      <c r="G18" s="153">
        <v>6</v>
      </c>
      <c r="H18" s="154">
        <v>12</v>
      </c>
      <c r="I18" s="149"/>
      <c r="J18" s="150"/>
      <c r="K18" s="153"/>
      <c r="L18" s="154"/>
      <c r="M18" s="149">
        <v>7</v>
      </c>
      <c r="N18" s="150">
        <v>10</v>
      </c>
      <c r="O18" s="153"/>
      <c r="P18" s="150"/>
      <c r="Q18" s="27"/>
      <c r="R18" s="57"/>
      <c r="S18" s="57"/>
      <c r="T18" s="28"/>
      <c r="U18" s="149"/>
      <c r="V18" s="150"/>
      <c r="W18" s="148">
        <f t="shared" si="2"/>
        <v>22</v>
      </c>
      <c r="X18" s="118">
        <f t="shared" si="0"/>
        <v>2</v>
      </c>
      <c r="Y18" s="185"/>
      <c r="Z18" s="26"/>
      <c r="AA18" s="37"/>
      <c r="AB18" s="97"/>
      <c r="AC18" s="185"/>
    </row>
    <row r="19" spans="1:29" ht="16" thickBot="1" x14ac:dyDescent="0.25">
      <c r="A19" s="185"/>
      <c r="B19" s="26" t="s">
        <v>158</v>
      </c>
      <c r="C19" s="26" t="s">
        <v>159</v>
      </c>
      <c r="D19" s="26">
        <v>1962</v>
      </c>
      <c r="E19" s="26">
        <v>8</v>
      </c>
      <c r="F19" s="26">
        <v>8</v>
      </c>
      <c r="G19" s="153"/>
      <c r="H19" s="154"/>
      <c r="I19" s="149">
        <v>15</v>
      </c>
      <c r="J19" s="150">
        <v>1</v>
      </c>
      <c r="K19" s="153">
        <v>11</v>
      </c>
      <c r="L19" s="154">
        <v>5</v>
      </c>
      <c r="M19" s="149"/>
      <c r="N19" s="150"/>
      <c r="O19" s="153"/>
      <c r="P19" s="150"/>
      <c r="Q19" s="27"/>
      <c r="R19" s="57"/>
      <c r="S19" s="57"/>
      <c r="T19" s="28"/>
      <c r="U19" s="149"/>
      <c r="V19" s="150"/>
      <c r="W19" s="148">
        <f t="shared" si="2"/>
        <v>14</v>
      </c>
      <c r="X19" s="118">
        <f t="shared" si="0"/>
        <v>3</v>
      </c>
      <c r="Y19" s="185"/>
      <c r="Z19" s="26"/>
      <c r="AA19" s="37"/>
      <c r="AB19" s="97"/>
      <c r="AC19" s="185"/>
    </row>
    <row r="20" spans="1:29" ht="16" thickBot="1" x14ac:dyDescent="0.25">
      <c r="A20" s="185"/>
      <c r="B20" s="26" t="s">
        <v>444</v>
      </c>
      <c r="C20" s="26" t="s">
        <v>215</v>
      </c>
      <c r="D20" s="26">
        <v>1987</v>
      </c>
      <c r="E20" s="26"/>
      <c r="F20" s="26"/>
      <c r="G20" s="153"/>
      <c r="H20" s="154"/>
      <c r="I20" s="149">
        <v>5</v>
      </c>
      <c r="J20" s="150">
        <v>14</v>
      </c>
      <c r="K20" s="153"/>
      <c r="L20" s="154"/>
      <c r="M20" s="149"/>
      <c r="N20" s="150"/>
      <c r="O20" s="153"/>
      <c r="P20" s="150"/>
      <c r="Q20" s="27"/>
      <c r="R20" s="57"/>
      <c r="S20" s="57"/>
      <c r="T20" s="28"/>
      <c r="U20" s="149"/>
      <c r="V20" s="150"/>
      <c r="W20" s="148">
        <f>SUM(F20,H20,J20,L20,N20,P20,R20,T20,V20)</f>
        <v>14</v>
      </c>
      <c r="X20" s="118">
        <f t="shared" si="0"/>
        <v>1</v>
      </c>
      <c r="Y20" s="185"/>
      <c r="Z20" s="26"/>
      <c r="AA20" s="37"/>
      <c r="AB20" s="97"/>
      <c r="AC20" s="185"/>
    </row>
    <row r="21" spans="1:29" ht="16" thickBot="1" x14ac:dyDescent="0.25">
      <c r="A21" s="185"/>
      <c r="B21" s="26" t="s">
        <v>144</v>
      </c>
      <c r="C21" s="26" t="s">
        <v>145</v>
      </c>
      <c r="D21" s="26">
        <v>1981</v>
      </c>
      <c r="E21" s="26">
        <v>5</v>
      </c>
      <c r="F21" s="26">
        <v>14</v>
      </c>
      <c r="G21" s="26"/>
      <c r="H21" s="26"/>
      <c r="I21" s="149"/>
      <c r="J21" s="150"/>
      <c r="K21" s="153"/>
      <c r="L21" s="154"/>
      <c r="M21" s="149"/>
      <c r="N21" s="150"/>
      <c r="O21" s="153"/>
      <c r="P21" s="150"/>
      <c r="Q21" s="27"/>
      <c r="R21" s="57"/>
      <c r="S21" s="57"/>
      <c r="T21" s="28"/>
      <c r="U21" s="149"/>
      <c r="V21" s="150"/>
      <c r="W21" s="148">
        <f t="shared" si="2"/>
        <v>14</v>
      </c>
      <c r="X21" s="118">
        <f t="shared" si="0"/>
        <v>1</v>
      </c>
      <c r="Y21" s="185"/>
      <c r="Z21" s="26"/>
      <c r="AA21" s="37"/>
      <c r="AB21" s="97"/>
      <c r="AC21" s="185"/>
    </row>
    <row r="22" spans="1:29" ht="16" thickBot="1" x14ac:dyDescent="0.25">
      <c r="A22" s="185"/>
      <c r="B22" s="26" t="s">
        <v>42</v>
      </c>
      <c r="C22" s="26" t="s">
        <v>43</v>
      </c>
      <c r="D22" s="26">
        <v>1985</v>
      </c>
      <c r="E22" s="26">
        <v>9</v>
      </c>
      <c r="F22" s="26">
        <v>7</v>
      </c>
      <c r="G22" s="26">
        <v>10</v>
      </c>
      <c r="H22" s="26">
        <v>6</v>
      </c>
      <c r="I22" s="149"/>
      <c r="J22" s="150"/>
      <c r="K22" s="153"/>
      <c r="L22" s="154"/>
      <c r="M22" s="149"/>
      <c r="N22" s="150"/>
      <c r="O22" s="153"/>
      <c r="P22" s="150"/>
      <c r="Q22" s="27"/>
      <c r="R22" s="57"/>
      <c r="S22" s="57"/>
      <c r="T22" s="28"/>
      <c r="U22" s="149"/>
      <c r="V22" s="150"/>
      <c r="W22" s="148">
        <f t="shared" si="2"/>
        <v>13</v>
      </c>
      <c r="X22" s="118">
        <f t="shared" si="0"/>
        <v>2</v>
      </c>
      <c r="Y22" s="185"/>
      <c r="Z22" s="26"/>
      <c r="AA22" s="37"/>
      <c r="AB22" s="97"/>
      <c r="AC22" s="185"/>
    </row>
    <row r="23" spans="1:29" ht="16" thickBot="1" x14ac:dyDescent="0.25">
      <c r="A23" s="185"/>
      <c r="B23" s="26" t="s">
        <v>963</v>
      </c>
      <c r="C23" s="26" t="s">
        <v>17</v>
      </c>
      <c r="D23" s="26">
        <v>1983</v>
      </c>
      <c r="E23" s="26"/>
      <c r="F23" s="26"/>
      <c r="G23" s="26"/>
      <c r="H23" s="26"/>
      <c r="I23" s="149"/>
      <c r="J23" s="150"/>
      <c r="K23" s="153"/>
      <c r="L23" s="154"/>
      <c r="M23" s="149">
        <v>6</v>
      </c>
      <c r="N23" s="150">
        <v>12</v>
      </c>
      <c r="O23" s="153"/>
      <c r="P23" s="150"/>
      <c r="Q23" s="27"/>
      <c r="R23" s="57"/>
      <c r="S23" s="57"/>
      <c r="T23" s="28"/>
      <c r="U23" s="149"/>
      <c r="V23" s="150"/>
      <c r="W23" s="148">
        <f t="shared" si="2"/>
        <v>12</v>
      </c>
      <c r="X23" s="118">
        <f t="shared" si="0"/>
        <v>1</v>
      </c>
      <c r="Y23" s="185"/>
      <c r="Z23" s="26"/>
      <c r="AA23" s="37"/>
      <c r="AB23" s="97"/>
      <c r="AC23" s="185"/>
    </row>
    <row r="24" spans="1:29" ht="16" thickBot="1" x14ac:dyDescent="0.25">
      <c r="A24" s="185"/>
      <c r="B24" s="26" t="s">
        <v>209</v>
      </c>
      <c r="C24" s="26" t="s">
        <v>46</v>
      </c>
      <c r="D24" s="26">
        <v>1968</v>
      </c>
      <c r="E24" s="26">
        <v>6</v>
      </c>
      <c r="F24" s="26">
        <v>12</v>
      </c>
      <c r="G24" s="26"/>
      <c r="H24" s="26"/>
      <c r="I24" s="149"/>
      <c r="J24" s="150"/>
      <c r="K24" s="153"/>
      <c r="L24" s="154"/>
      <c r="M24" s="149"/>
      <c r="N24" s="150"/>
      <c r="O24" s="153"/>
      <c r="P24" s="150"/>
      <c r="Q24" s="27"/>
      <c r="R24" s="57"/>
      <c r="S24" s="57"/>
      <c r="T24" s="28"/>
      <c r="U24" s="149"/>
      <c r="V24" s="150"/>
      <c r="W24" s="148">
        <f t="shared" si="2"/>
        <v>12</v>
      </c>
      <c r="X24" s="118">
        <f t="shared" si="0"/>
        <v>1</v>
      </c>
      <c r="Y24" s="185"/>
      <c r="Z24" s="26"/>
      <c r="AA24" s="37"/>
      <c r="AB24" s="97"/>
      <c r="AC24" s="185"/>
    </row>
    <row r="25" spans="1:29" ht="16" thickBot="1" x14ac:dyDescent="0.25">
      <c r="A25" s="185"/>
      <c r="B25" s="26" t="s">
        <v>451</v>
      </c>
      <c r="C25" s="26" t="s">
        <v>16</v>
      </c>
      <c r="D25" s="26">
        <v>1972</v>
      </c>
      <c r="E25" s="26"/>
      <c r="F25" s="26"/>
      <c r="G25" s="26"/>
      <c r="H25" s="26"/>
      <c r="I25" s="149">
        <v>11</v>
      </c>
      <c r="J25" s="150">
        <v>5</v>
      </c>
      <c r="K25" s="153">
        <v>10</v>
      </c>
      <c r="L25" s="154">
        <v>6</v>
      </c>
      <c r="M25" s="149"/>
      <c r="N25" s="150"/>
      <c r="O25" s="153"/>
      <c r="P25" s="150"/>
      <c r="Q25" s="27"/>
      <c r="R25" s="57"/>
      <c r="S25" s="57"/>
      <c r="T25" s="28"/>
      <c r="U25" s="149"/>
      <c r="V25" s="150"/>
      <c r="W25" s="148">
        <f t="shared" si="2"/>
        <v>11</v>
      </c>
      <c r="X25" s="118">
        <f t="shared" si="0"/>
        <v>2</v>
      </c>
      <c r="Y25" s="185"/>
      <c r="Z25" s="26"/>
      <c r="AA25" s="37"/>
      <c r="AB25" s="97"/>
      <c r="AC25" s="185"/>
    </row>
    <row r="26" spans="1:29" ht="16" thickBot="1" x14ac:dyDescent="0.25">
      <c r="A26" s="185"/>
      <c r="B26" s="26" t="s">
        <v>275</v>
      </c>
      <c r="C26" s="26" t="s">
        <v>276</v>
      </c>
      <c r="D26" s="26">
        <v>1997</v>
      </c>
      <c r="E26" s="26"/>
      <c r="F26" s="26"/>
      <c r="G26" s="26">
        <v>8</v>
      </c>
      <c r="H26" s="26">
        <v>8</v>
      </c>
      <c r="I26" s="149"/>
      <c r="J26" s="150"/>
      <c r="K26" s="153"/>
      <c r="L26" s="154"/>
      <c r="M26" s="149">
        <v>13</v>
      </c>
      <c r="N26" s="150">
        <v>3</v>
      </c>
      <c r="O26" s="153"/>
      <c r="P26" s="150"/>
      <c r="Q26" s="27"/>
      <c r="R26" s="57"/>
      <c r="S26" s="57"/>
      <c r="T26" s="28"/>
      <c r="U26" s="149"/>
      <c r="V26" s="150"/>
      <c r="W26" s="148">
        <f t="shared" si="2"/>
        <v>11</v>
      </c>
      <c r="X26" s="118">
        <f t="shared" si="0"/>
        <v>2</v>
      </c>
      <c r="Y26" s="185"/>
      <c r="Z26" s="26"/>
      <c r="AA26" s="37"/>
      <c r="AB26" s="97"/>
      <c r="AC26" s="185"/>
    </row>
    <row r="27" spans="1:29" ht="16" thickBot="1" x14ac:dyDescent="0.25">
      <c r="A27" s="185"/>
      <c r="B27" s="26" t="s">
        <v>146</v>
      </c>
      <c r="C27" s="26" t="s">
        <v>58</v>
      </c>
      <c r="D27" s="26">
        <v>1977</v>
      </c>
      <c r="E27" s="26">
        <v>7</v>
      </c>
      <c r="F27" s="26">
        <v>10</v>
      </c>
      <c r="G27" s="26"/>
      <c r="H27" s="26"/>
      <c r="I27" s="149"/>
      <c r="J27" s="150"/>
      <c r="K27" s="153"/>
      <c r="L27" s="154"/>
      <c r="M27" s="149"/>
      <c r="N27" s="150"/>
      <c r="O27" s="153"/>
      <c r="P27" s="150"/>
      <c r="Q27" s="27"/>
      <c r="R27" s="57"/>
      <c r="S27" s="57"/>
      <c r="T27" s="28"/>
      <c r="U27" s="149"/>
      <c r="V27" s="150"/>
      <c r="W27" s="148">
        <f t="shared" si="2"/>
        <v>10</v>
      </c>
      <c r="X27" s="118">
        <f t="shared" si="0"/>
        <v>1</v>
      </c>
      <c r="Y27" s="185"/>
      <c r="Z27" s="26"/>
      <c r="AA27" s="37"/>
      <c r="AB27" s="97"/>
      <c r="AC27" s="185"/>
    </row>
    <row r="28" spans="1:29" ht="16" thickBot="1" x14ac:dyDescent="0.25">
      <c r="A28" s="185"/>
      <c r="B28" s="26" t="s">
        <v>446</v>
      </c>
      <c r="C28" s="26" t="s">
        <v>447</v>
      </c>
      <c r="D28" s="26">
        <v>1983</v>
      </c>
      <c r="E28" s="26"/>
      <c r="F28" s="26"/>
      <c r="G28" s="26"/>
      <c r="H28" s="26"/>
      <c r="I28" s="149">
        <v>7</v>
      </c>
      <c r="J28" s="150">
        <v>10</v>
      </c>
      <c r="K28" s="153"/>
      <c r="L28" s="154"/>
      <c r="M28" s="149"/>
      <c r="N28" s="150"/>
      <c r="O28" s="153"/>
      <c r="P28" s="150"/>
      <c r="Q28" s="27"/>
      <c r="R28" s="57"/>
      <c r="S28" s="57"/>
      <c r="T28" s="28"/>
      <c r="U28" s="149"/>
      <c r="V28" s="150"/>
      <c r="W28" s="148">
        <f t="shared" si="2"/>
        <v>10</v>
      </c>
      <c r="X28" s="118">
        <f t="shared" si="0"/>
        <v>1</v>
      </c>
      <c r="Y28" s="185"/>
      <c r="Z28" s="26"/>
      <c r="AA28" s="37"/>
      <c r="AB28" s="97"/>
      <c r="AC28" s="185"/>
    </row>
    <row r="29" spans="1:29" thickBot="1" x14ac:dyDescent="0.35">
      <c r="A29" s="185"/>
      <c r="B29" s="26" t="s">
        <v>448</v>
      </c>
      <c r="C29" s="26" t="s">
        <v>317</v>
      </c>
      <c r="D29" s="26">
        <v>2001</v>
      </c>
      <c r="E29" s="26"/>
      <c r="F29" s="26"/>
      <c r="G29" s="26"/>
      <c r="H29" s="26"/>
      <c r="I29" s="149">
        <v>8</v>
      </c>
      <c r="J29" s="150">
        <v>8</v>
      </c>
      <c r="K29" s="153"/>
      <c r="L29" s="154"/>
      <c r="M29" s="149"/>
      <c r="N29" s="150"/>
      <c r="O29" s="153"/>
      <c r="P29" s="150"/>
      <c r="Q29" s="27"/>
      <c r="R29" s="57"/>
      <c r="S29" s="57"/>
      <c r="T29" s="28"/>
      <c r="U29" s="149"/>
      <c r="V29" s="150"/>
      <c r="W29" s="148">
        <f>SUM(F29,H29,J29,L29,N29,P29,R29,T29,V29)-L29</f>
        <v>8</v>
      </c>
      <c r="X29" s="219">
        <f t="shared" si="0"/>
        <v>1</v>
      </c>
      <c r="Y29" s="185"/>
      <c r="Z29" s="26"/>
      <c r="AA29" s="37"/>
      <c r="AB29" s="97"/>
      <c r="AC29" s="185"/>
    </row>
    <row r="30" spans="1:29" thickBot="1" x14ac:dyDescent="0.35">
      <c r="A30" s="185"/>
      <c r="B30" s="26" t="s">
        <v>737</v>
      </c>
      <c r="C30" s="26" t="s">
        <v>462</v>
      </c>
      <c r="D30" s="26">
        <v>1976</v>
      </c>
      <c r="E30" s="26"/>
      <c r="F30" s="26"/>
      <c r="G30" s="26"/>
      <c r="H30" s="26"/>
      <c r="I30" s="149"/>
      <c r="J30" s="150"/>
      <c r="K30" s="153">
        <v>8</v>
      </c>
      <c r="L30" s="154">
        <v>8</v>
      </c>
      <c r="M30" s="149"/>
      <c r="N30" s="150"/>
      <c r="O30" s="153"/>
      <c r="P30" s="150"/>
      <c r="Q30" s="27"/>
      <c r="R30" s="57"/>
      <c r="S30" s="57"/>
      <c r="T30" s="28"/>
      <c r="U30" s="149"/>
      <c r="V30" s="150"/>
      <c r="W30" s="148">
        <f t="shared" ref="W30:W45" si="3">SUM(F30,H30,J30,L30,N30,P30,R30,T30,V30)</f>
        <v>8</v>
      </c>
      <c r="X30" s="118">
        <f t="shared" si="0"/>
        <v>1</v>
      </c>
      <c r="Y30" s="185"/>
      <c r="Z30" s="26"/>
      <c r="AA30" s="37"/>
      <c r="AB30" s="97"/>
      <c r="AC30" s="185"/>
    </row>
    <row r="31" spans="1:29" thickBot="1" x14ac:dyDescent="0.35">
      <c r="A31" s="185"/>
      <c r="B31" s="26" t="s">
        <v>44</v>
      </c>
      <c r="C31" s="26" t="s">
        <v>3</v>
      </c>
      <c r="D31" s="26">
        <v>1986</v>
      </c>
      <c r="E31" s="26">
        <v>12</v>
      </c>
      <c r="F31" s="26">
        <v>4</v>
      </c>
      <c r="G31" s="26">
        <v>12</v>
      </c>
      <c r="H31" s="26">
        <v>4</v>
      </c>
      <c r="I31" s="26"/>
      <c r="J31" s="26"/>
      <c r="K31" s="153"/>
      <c r="L31" s="154"/>
      <c r="M31" s="149"/>
      <c r="N31" s="150"/>
      <c r="O31" s="153"/>
      <c r="P31" s="150"/>
      <c r="Q31" s="27"/>
      <c r="R31" s="57"/>
      <c r="S31" s="57"/>
      <c r="T31" s="28"/>
      <c r="U31" s="149"/>
      <c r="V31" s="150"/>
      <c r="W31" s="148">
        <f t="shared" si="3"/>
        <v>8</v>
      </c>
      <c r="X31" s="118">
        <f t="shared" si="0"/>
        <v>2</v>
      </c>
      <c r="Y31" s="185"/>
      <c r="Z31" s="26"/>
      <c r="AA31" s="37"/>
      <c r="AB31" s="97"/>
      <c r="AC31" s="185"/>
    </row>
    <row r="32" spans="1:29" thickBot="1" x14ac:dyDescent="0.35">
      <c r="A32" s="185"/>
      <c r="B32" s="26" t="s">
        <v>1090</v>
      </c>
      <c r="C32" s="26" t="s">
        <v>23</v>
      </c>
      <c r="D32" s="26">
        <v>1991</v>
      </c>
      <c r="E32" s="26"/>
      <c r="F32" s="26"/>
      <c r="G32" s="26"/>
      <c r="H32" s="26"/>
      <c r="I32" s="26"/>
      <c r="J32" s="26"/>
      <c r="K32" s="153"/>
      <c r="L32" s="154"/>
      <c r="M32" s="149"/>
      <c r="N32" s="150"/>
      <c r="O32" s="153">
        <v>8</v>
      </c>
      <c r="P32" s="150">
        <v>8</v>
      </c>
      <c r="Q32" s="27"/>
      <c r="R32" s="57"/>
      <c r="S32" s="57"/>
      <c r="T32" s="28"/>
      <c r="U32" s="149"/>
      <c r="V32" s="150"/>
      <c r="W32" s="148">
        <f t="shared" si="3"/>
        <v>8</v>
      </c>
      <c r="X32" s="118">
        <f t="shared" si="0"/>
        <v>1</v>
      </c>
      <c r="Y32" s="185"/>
      <c r="Z32" s="26"/>
      <c r="AA32" s="37"/>
      <c r="AB32" s="97"/>
      <c r="AC32" s="185"/>
    </row>
    <row r="33" spans="1:29" thickBot="1" x14ac:dyDescent="0.35">
      <c r="A33" s="185"/>
      <c r="B33" s="26" t="s">
        <v>1086</v>
      </c>
      <c r="C33" s="26" t="s">
        <v>17</v>
      </c>
      <c r="D33" s="26">
        <v>1986</v>
      </c>
      <c r="E33" s="26"/>
      <c r="F33" s="26"/>
      <c r="G33" s="26"/>
      <c r="H33" s="26"/>
      <c r="I33" s="26"/>
      <c r="J33" s="26"/>
      <c r="K33" s="153"/>
      <c r="L33" s="154"/>
      <c r="M33" s="149"/>
      <c r="N33" s="150"/>
      <c r="O33" s="153">
        <v>9</v>
      </c>
      <c r="P33" s="150">
        <v>7</v>
      </c>
      <c r="Q33" s="27"/>
      <c r="R33" s="57"/>
      <c r="S33" s="57"/>
      <c r="T33" s="28"/>
      <c r="U33" s="149"/>
      <c r="V33" s="150"/>
      <c r="W33" s="148">
        <f t="shared" si="3"/>
        <v>7</v>
      </c>
      <c r="X33" s="118">
        <f t="shared" si="0"/>
        <v>1</v>
      </c>
      <c r="Y33" s="185"/>
      <c r="Z33" s="26"/>
      <c r="AA33" s="37"/>
      <c r="AB33" s="97"/>
      <c r="AC33" s="185"/>
    </row>
    <row r="34" spans="1:29" thickBot="1" x14ac:dyDescent="0.35">
      <c r="A34" s="185"/>
      <c r="B34" s="26" t="s">
        <v>1018</v>
      </c>
      <c r="C34" s="26" t="s">
        <v>53</v>
      </c>
      <c r="D34" s="26">
        <v>1999</v>
      </c>
      <c r="E34" s="26"/>
      <c r="F34" s="26"/>
      <c r="G34" s="26"/>
      <c r="H34" s="26"/>
      <c r="I34" s="26"/>
      <c r="J34" s="26"/>
      <c r="K34" s="153"/>
      <c r="L34" s="154"/>
      <c r="M34" s="149">
        <v>9</v>
      </c>
      <c r="N34" s="150">
        <v>7</v>
      </c>
      <c r="O34" s="153"/>
      <c r="P34" s="150"/>
      <c r="Q34" s="27"/>
      <c r="R34" s="57"/>
      <c r="S34" s="57"/>
      <c r="T34" s="28"/>
      <c r="U34" s="149"/>
      <c r="V34" s="150"/>
      <c r="W34" s="148">
        <f t="shared" si="3"/>
        <v>7</v>
      </c>
      <c r="X34" s="118">
        <f t="shared" si="0"/>
        <v>1</v>
      </c>
      <c r="Y34" s="185"/>
      <c r="Z34" s="26"/>
      <c r="AA34" s="37"/>
      <c r="AB34" s="97"/>
      <c r="AC34" s="185"/>
    </row>
    <row r="35" spans="1:29" thickBot="1" x14ac:dyDescent="0.35">
      <c r="A35" s="185"/>
      <c r="B35" s="26" t="s">
        <v>452</v>
      </c>
      <c r="C35" s="26" t="s">
        <v>453</v>
      </c>
      <c r="D35" s="26">
        <v>1962</v>
      </c>
      <c r="E35" s="26"/>
      <c r="F35" s="26"/>
      <c r="G35" s="26"/>
      <c r="H35" s="26"/>
      <c r="I35" s="26">
        <v>13</v>
      </c>
      <c r="J35" s="26">
        <v>3</v>
      </c>
      <c r="K35" s="153"/>
      <c r="L35" s="154"/>
      <c r="M35" s="149"/>
      <c r="N35" s="150"/>
      <c r="O35" s="153">
        <v>13</v>
      </c>
      <c r="P35" s="150">
        <v>3</v>
      </c>
      <c r="Q35" s="27"/>
      <c r="R35" s="57"/>
      <c r="S35" s="57"/>
      <c r="T35" s="28"/>
      <c r="U35" s="149"/>
      <c r="V35" s="150"/>
      <c r="W35" s="148">
        <f t="shared" si="3"/>
        <v>6</v>
      </c>
      <c r="X35" s="118">
        <f t="shared" si="0"/>
        <v>2</v>
      </c>
      <c r="Y35" s="185"/>
      <c r="Z35" s="26"/>
      <c r="AA35" s="37"/>
      <c r="AB35" s="97"/>
      <c r="AC35" s="185"/>
    </row>
    <row r="36" spans="1:29" thickBot="1" x14ac:dyDescent="0.35">
      <c r="A36" s="185"/>
      <c r="B36" s="26" t="s">
        <v>110</v>
      </c>
      <c r="C36" s="26" t="s">
        <v>33</v>
      </c>
      <c r="D36" s="26">
        <v>1984</v>
      </c>
      <c r="E36" s="26">
        <v>10</v>
      </c>
      <c r="F36" s="26">
        <v>6</v>
      </c>
      <c r="G36" s="153"/>
      <c r="H36" s="154"/>
      <c r="I36" s="26"/>
      <c r="J36" s="26"/>
      <c r="K36" s="153"/>
      <c r="L36" s="154"/>
      <c r="M36" s="149"/>
      <c r="N36" s="150"/>
      <c r="O36" s="153"/>
      <c r="P36" s="150"/>
      <c r="Q36" s="27"/>
      <c r="R36" s="57"/>
      <c r="S36" s="57"/>
      <c r="T36" s="28"/>
      <c r="U36" s="149"/>
      <c r="V36" s="150"/>
      <c r="W36" s="148">
        <f t="shared" si="3"/>
        <v>6</v>
      </c>
      <c r="X36" s="118">
        <f t="shared" si="0"/>
        <v>1</v>
      </c>
      <c r="Y36" s="185"/>
      <c r="Z36" s="26"/>
      <c r="AA36" s="37"/>
      <c r="AB36" s="97"/>
      <c r="AC36" s="185"/>
    </row>
    <row r="37" spans="1:29" thickBot="1" x14ac:dyDescent="0.35">
      <c r="A37" s="185"/>
      <c r="B37" s="26" t="s">
        <v>449</v>
      </c>
      <c r="C37" s="26" t="s">
        <v>450</v>
      </c>
      <c r="D37" s="26">
        <v>1968</v>
      </c>
      <c r="E37" s="26"/>
      <c r="F37" s="26"/>
      <c r="G37" s="153"/>
      <c r="H37" s="154"/>
      <c r="I37" s="26">
        <v>10</v>
      </c>
      <c r="J37" s="26">
        <v>6</v>
      </c>
      <c r="K37" s="153"/>
      <c r="L37" s="154"/>
      <c r="M37" s="149"/>
      <c r="N37" s="150"/>
      <c r="O37" s="153"/>
      <c r="P37" s="150"/>
      <c r="Q37" s="27"/>
      <c r="R37" s="57"/>
      <c r="S37" s="57"/>
      <c r="T37" s="28"/>
      <c r="U37" s="149"/>
      <c r="V37" s="150"/>
      <c r="W37" s="148">
        <f t="shared" si="3"/>
        <v>6</v>
      </c>
      <c r="X37" s="118">
        <f t="shared" ref="X37:X67" si="4">COUNT(E37,G37,I37,K37,M37,O37,Q37,S37,U37)</f>
        <v>1</v>
      </c>
      <c r="Y37" s="185"/>
      <c r="Z37" s="26"/>
      <c r="AA37" s="37"/>
      <c r="AB37" s="97"/>
      <c r="AC37" s="185"/>
    </row>
    <row r="38" spans="1:29" thickBot="1" x14ac:dyDescent="0.35">
      <c r="A38" s="185"/>
      <c r="B38" s="26" t="s">
        <v>977</v>
      </c>
      <c r="C38" s="26" t="s">
        <v>3</v>
      </c>
      <c r="D38" s="26">
        <v>1964</v>
      </c>
      <c r="E38" s="26"/>
      <c r="F38" s="26"/>
      <c r="G38" s="153"/>
      <c r="H38" s="154"/>
      <c r="I38" s="26"/>
      <c r="J38" s="26"/>
      <c r="K38" s="153"/>
      <c r="L38" s="154"/>
      <c r="M38" s="149">
        <v>10</v>
      </c>
      <c r="N38" s="150">
        <v>6</v>
      </c>
      <c r="O38" s="153"/>
      <c r="P38" s="150"/>
      <c r="Q38" s="27"/>
      <c r="R38" s="57"/>
      <c r="S38" s="57"/>
      <c r="T38" s="28"/>
      <c r="U38" s="149"/>
      <c r="V38" s="150"/>
      <c r="W38" s="148">
        <f t="shared" si="3"/>
        <v>6</v>
      </c>
      <c r="X38" s="118">
        <f t="shared" si="4"/>
        <v>1</v>
      </c>
      <c r="Y38" s="185"/>
      <c r="Z38" s="26"/>
      <c r="AA38" s="37"/>
      <c r="AB38" s="97"/>
      <c r="AC38" s="185"/>
    </row>
    <row r="39" spans="1:29" thickBot="1" x14ac:dyDescent="0.35">
      <c r="A39" s="185"/>
      <c r="B39" s="26" t="s">
        <v>278</v>
      </c>
      <c r="C39" s="26" t="s">
        <v>24</v>
      </c>
      <c r="D39" s="26">
        <v>2004</v>
      </c>
      <c r="E39" s="26"/>
      <c r="F39" s="26"/>
      <c r="G39" s="153">
        <v>11</v>
      </c>
      <c r="H39" s="154">
        <v>5</v>
      </c>
      <c r="I39" s="26"/>
      <c r="J39" s="26"/>
      <c r="K39" s="153"/>
      <c r="L39" s="154"/>
      <c r="M39" s="149"/>
      <c r="N39" s="150"/>
      <c r="O39" s="153"/>
      <c r="P39" s="150"/>
      <c r="Q39" s="27"/>
      <c r="R39" s="57"/>
      <c r="S39" s="57"/>
      <c r="T39" s="28"/>
      <c r="U39" s="149"/>
      <c r="V39" s="150"/>
      <c r="W39" s="148">
        <f t="shared" si="3"/>
        <v>5</v>
      </c>
      <c r="X39" s="118">
        <f t="shared" si="4"/>
        <v>1</v>
      </c>
      <c r="Y39" s="185"/>
      <c r="Z39" s="26"/>
      <c r="AA39" s="37"/>
      <c r="AB39" s="97"/>
      <c r="AC39" s="185"/>
    </row>
    <row r="40" spans="1:29" thickBot="1" x14ac:dyDescent="0.35">
      <c r="A40" s="185"/>
      <c r="B40" s="26" t="s">
        <v>624</v>
      </c>
      <c r="C40" s="26" t="s">
        <v>497</v>
      </c>
      <c r="D40" s="26">
        <v>1970</v>
      </c>
      <c r="E40" s="26"/>
      <c r="F40" s="26"/>
      <c r="G40" s="153"/>
      <c r="H40" s="154"/>
      <c r="I40" s="26"/>
      <c r="J40" s="26"/>
      <c r="K40" s="26"/>
      <c r="L40" s="26"/>
      <c r="M40" s="149"/>
      <c r="N40" s="150"/>
      <c r="O40" s="153">
        <v>11</v>
      </c>
      <c r="P40" s="150">
        <v>5</v>
      </c>
      <c r="Q40" s="27"/>
      <c r="R40" s="57"/>
      <c r="S40" s="57"/>
      <c r="T40" s="28"/>
      <c r="U40" s="149"/>
      <c r="V40" s="150"/>
      <c r="W40" s="148">
        <f t="shared" si="3"/>
        <v>5</v>
      </c>
      <c r="X40" s="118">
        <f t="shared" si="4"/>
        <v>1</v>
      </c>
      <c r="Y40" s="185"/>
      <c r="Z40" s="26"/>
      <c r="AA40" s="37"/>
      <c r="AB40" s="97"/>
      <c r="AC40" s="185"/>
    </row>
    <row r="41" spans="1:29" thickBot="1" x14ac:dyDescent="0.35">
      <c r="A41" s="185"/>
      <c r="B41" s="26" t="s">
        <v>160</v>
      </c>
      <c r="C41" s="26" t="s">
        <v>74</v>
      </c>
      <c r="D41" s="26">
        <v>1963</v>
      </c>
      <c r="E41" s="26">
        <v>11</v>
      </c>
      <c r="F41" s="26">
        <v>5</v>
      </c>
      <c r="G41" s="153"/>
      <c r="H41" s="154"/>
      <c r="I41" s="26"/>
      <c r="J41" s="26"/>
      <c r="K41" s="26"/>
      <c r="L41" s="26"/>
      <c r="M41" s="149"/>
      <c r="N41" s="150"/>
      <c r="O41" s="153"/>
      <c r="P41" s="150"/>
      <c r="Q41" s="27"/>
      <c r="R41" s="57"/>
      <c r="S41" s="57"/>
      <c r="T41" s="28"/>
      <c r="U41" s="149"/>
      <c r="V41" s="150"/>
      <c r="W41" s="148">
        <f t="shared" si="3"/>
        <v>5</v>
      </c>
      <c r="X41" s="118">
        <f t="shared" si="4"/>
        <v>1</v>
      </c>
      <c r="Y41" s="185"/>
      <c r="Z41" s="26"/>
      <c r="AA41" s="37"/>
      <c r="AB41" s="97"/>
      <c r="AC41" s="185"/>
    </row>
    <row r="42" spans="1:29" thickBot="1" x14ac:dyDescent="0.35">
      <c r="A42" s="185"/>
      <c r="B42" s="26" t="s">
        <v>745</v>
      </c>
      <c r="C42" s="26" t="s">
        <v>16</v>
      </c>
      <c r="D42" s="26">
        <v>1972</v>
      </c>
      <c r="E42" s="26"/>
      <c r="F42" s="26"/>
      <c r="G42" s="153"/>
      <c r="H42" s="154"/>
      <c r="I42" s="26"/>
      <c r="J42" s="26"/>
      <c r="K42" s="26">
        <v>12</v>
      </c>
      <c r="L42" s="26">
        <v>4</v>
      </c>
      <c r="M42" s="149"/>
      <c r="N42" s="150"/>
      <c r="O42" s="153"/>
      <c r="P42" s="150"/>
      <c r="Q42" s="27"/>
      <c r="R42" s="57"/>
      <c r="S42" s="57"/>
      <c r="T42" s="28"/>
      <c r="U42" s="149"/>
      <c r="V42" s="150"/>
      <c r="W42" s="148">
        <f t="shared" si="3"/>
        <v>4</v>
      </c>
      <c r="X42" s="118">
        <f t="shared" si="4"/>
        <v>1</v>
      </c>
      <c r="Y42" s="185"/>
      <c r="Z42" s="26"/>
      <c r="AA42" s="37"/>
      <c r="AB42" s="97"/>
      <c r="AC42" s="185"/>
    </row>
    <row r="43" spans="1:29" thickBot="1" x14ac:dyDescent="0.35">
      <c r="A43" s="185"/>
      <c r="B43" s="26" t="s">
        <v>1019</v>
      </c>
      <c r="C43" s="26" t="s">
        <v>940</v>
      </c>
      <c r="D43" s="26">
        <v>1985</v>
      </c>
      <c r="E43" s="26"/>
      <c r="F43" s="26"/>
      <c r="G43" s="153"/>
      <c r="H43" s="154"/>
      <c r="I43" s="26"/>
      <c r="J43" s="26"/>
      <c r="K43" s="26"/>
      <c r="L43" s="26"/>
      <c r="M43" s="149">
        <v>12</v>
      </c>
      <c r="N43" s="150">
        <v>4</v>
      </c>
      <c r="O43" s="153"/>
      <c r="P43" s="150"/>
      <c r="Q43" s="27"/>
      <c r="R43" s="57"/>
      <c r="S43" s="57"/>
      <c r="T43" s="28"/>
      <c r="U43" s="149"/>
      <c r="V43" s="150"/>
      <c r="W43" s="148">
        <f t="shared" si="3"/>
        <v>4</v>
      </c>
      <c r="X43" s="118">
        <f t="shared" si="4"/>
        <v>1</v>
      </c>
      <c r="Y43" s="185"/>
      <c r="Z43" s="26"/>
      <c r="AA43" s="37"/>
      <c r="AB43" s="97"/>
      <c r="AC43" s="185"/>
    </row>
    <row r="44" spans="1:29" thickBot="1" x14ac:dyDescent="0.35">
      <c r="A44" s="185"/>
      <c r="B44" s="26" t="s">
        <v>42</v>
      </c>
      <c r="C44" s="26" t="s">
        <v>43</v>
      </c>
      <c r="D44" s="26">
        <v>1985</v>
      </c>
      <c r="E44" s="26"/>
      <c r="F44" s="26"/>
      <c r="G44" s="153"/>
      <c r="H44" s="154"/>
      <c r="I44" s="26"/>
      <c r="J44" s="26"/>
      <c r="K44" s="26"/>
      <c r="L44" s="26"/>
      <c r="M44" s="149"/>
      <c r="N44" s="150"/>
      <c r="O44" s="153">
        <v>12</v>
      </c>
      <c r="P44" s="150">
        <v>4</v>
      </c>
      <c r="Q44" s="27"/>
      <c r="R44" s="57"/>
      <c r="S44" s="57"/>
      <c r="T44" s="28"/>
      <c r="U44" s="149"/>
      <c r="V44" s="150"/>
      <c r="W44" s="148">
        <f t="shared" si="3"/>
        <v>4</v>
      </c>
      <c r="X44" s="118">
        <f t="shared" si="4"/>
        <v>1</v>
      </c>
      <c r="Y44" s="185"/>
      <c r="Z44" s="26"/>
      <c r="AA44" s="37"/>
      <c r="AB44" s="97"/>
      <c r="AC44" s="185"/>
    </row>
    <row r="45" spans="1:29" thickBot="1" x14ac:dyDescent="0.35">
      <c r="A45" s="185"/>
      <c r="B45" s="26" t="s">
        <v>308</v>
      </c>
      <c r="C45" s="26" t="s">
        <v>309</v>
      </c>
      <c r="D45" s="26">
        <v>1966</v>
      </c>
      <c r="E45" s="26"/>
      <c r="F45" s="26"/>
      <c r="G45" s="153">
        <v>13</v>
      </c>
      <c r="H45" s="154">
        <v>3</v>
      </c>
      <c r="I45" s="26"/>
      <c r="J45" s="26"/>
      <c r="K45" s="26"/>
      <c r="L45" s="26"/>
      <c r="M45" s="149"/>
      <c r="N45" s="150"/>
      <c r="O45" s="153"/>
      <c r="P45" s="150"/>
      <c r="Q45" s="27"/>
      <c r="R45" s="57"/>
      <c r="S45" s="57"/>
      <c r="T45" s="28"/>
      <c r="U45" s="149"/>
      <c r="V45" s="150"/>
      <c r="W45" s="148">
        <f t="shared" si="3"/>
        <v>3</v>
      </c>
      <c r="X45" s="118">
        <f t="shared" si="4"/>
        <v>1</v>
      </c>
      <c r="Y45" s="185"/>
      <c r="Z45" s="26"/>
      <c r="AA45" s="37"/>
      <c r="AB45" s="97"/>
      <c r="AC45" s="185"/>
    </row>
    <row r="46" spans="1:29" thickBot="1" x14ac:dyDescent="0.35">
      <c r="A46" s="185"/>
      <c r="B46" s="26" t="s">
        <v>80</v>
      </c>
      <c r="C46" s="26" t="s">
        <v>24</v>
      </c>
      <c r="D46" s="26">
        <v>1959</v>
      </c>
      <c r="E46" s="26">
        <v>13</v>
      </c>
      <c r="F46" s="26">
        <v>3</v>
      </c>
      <c r="G46" s="153"/>
      <c r="H46" s="154"/>
      <c r="I46" s="149"/>
      <c r="J46" s="150"/>
      <c r="K46" s="26"/>
      <c r="L46" s="26"/>
      <c r="M46" s="149"/>
      <c r="N46" s="150"/>
      <c r="O46" s="153"/>
      <c r="P46" s="150"/>
      <c r="Q46" s="27"/>
      <c r="R46" s="57"/>
      <c r="S46" s="57"/>
      <c r="T46" s="28"/>
      <c r="U46" s="149"/>
      <c r="V46" s="150"/>
      <c r="W46" s="148">
        <f>SUM(F46,H46,J46,L46,N46,P46,R46,T46,V46)-L46-N46</f>
        <v>3</v>
      </c>
      <c r="X46" s="219">
        <f t="shared" si="4"/>
        <v>1</v>
      </c>
      <c r="Y46" s="185"/>
      <c r="Z46" s="26"/>
      <c r="AA46" s="37"/>
      <c r="AB46" s="97"/>
      <c r="AC46" s="185"/>
    </row>
    <row r="47" spans="1:29" thickBot="1" x14ac:dyDescent="0.35">
      <c r="A47" s="185"/>
      <c r="B47" s="26" t="s">
        <v>738</v>
      </c>
      <c r="C47" s="26" t="s">
        <v>518</v>
      </c>
      <c r="D47" s="26">
        <v>1980</v>
      </c>
      <c r="E47" s="26"/>
      <c r="F47" s="26"/>
      <c r="G47" s="153"/>
      <c r="H47" s="154"/>
      <c r="I47" s="149"/>
      <c r="J47" s="150"/>
      <c r="K47" s="26">
        <v>13</v>
      </c>
      <c r="L47" s="26">
        <v>3</v>
      </c>
      <c r="M47" s="26"/>
      <c r="N47" s="26"/>
      <c r="O47" s="153"/>
      <c r="P47" s="150"/>
      <c r="Q47" s="27"/>
      <c r="R47" s="57"/>
      <c r="S47" s="57"/>
      <c r="T47" s="28"/>
      <c r="U47" s="149"/>
      <c r="V47" s="150"/>
      <c r="W47" s="148">
        <f t="shared" ref="W47:W54" si="5">SUM(F47,H47,J47,L47,N47,P47,R47,T47,V47)</f>
        <v>3</v>
      </c>
      <c r="X47" s="118">
        <f t="shared" si="4"/>
        <v>1</v>
      </c>
      <c r="Y47" s="185"/>
      <c r="Z47" s="26"/>
      <c r="AA47" s="37"/>
      <c r="AB47" s="97"/>
      <c r="AC47" s="185"/>
    </row>
    <row r="48" spans="1:29" thickBot="1" x14ac:dyDescent="0.35">
      <c r="A48" s="185"/>
      <c r="B48" s="26" t="s">
        <v>1087</v>
      </c>
      <c r="C48" s="26" t="s">
        <v>64</v>
      </c>
      <c r="D48" s="26">
        <v>1994</v>
      </c>
      <c r="E48" s="26"/>
      <c r="F48" s="26"/>
      <c r="G48" s="153"/>
      <c r="H48" s="154"/>
      <c r="I48" s="149"/>
      <c r="J48" s="150"/>
      <c r="K48" s="26"/>
      <c r="L48" s="26"/>
      <c r="M48" s="26"/>
      <c r="N48" s="26"/>
      <c r="O48" s="153">
        <v>14</v>
      </c>
      <c r="P48" s="150">
        <v>2</v>
      </c>
      <c r="Q48" s="27"/>
      <c r="R48" s="57"/>
      <c r="S48" s="57"/>
      <c r="T48" s="28"/>
      <c r="U48" s="149"/>
      <c r="V48" s="150"/>
      <c r="W48" s="148">
        <f t="shared" si="5"/>
        <v>2</v>
      </c>
      <c r="X48" s="118">
        <f t="shared" si="4"/>
        <v>1</v>
      </c>
      <c r="Y48" s="185"/>
      <c r="Z48" s="26"/>
      <c r="AA48" s="37"/>
      <c r="AB48" s="97"/>
      <c r="AC48" s="185"/>
    </row>
    <row r="49" spans="1:29" thickBot="1" x14ac:dyDescent="0.35">
      <c r="A49" s="185"/>
      <c r="B49" s="26" t="s">
        <v>294</v>
      </c>
      <c r="C49" s="26" t="s">
        <v>24</v>
      </c>
      <c r="D49" s="26">
        <v>1975</v>
      </c>
      <c r="E49" s="26"/>
      <c r="F49" s="26"/>
      <c r="G49" s="153">
        <v>14</v>
      </c>
      <c r="H49" s="154">
        <v>2</v>
      </c>
      <c r="I49" s="149"/>
      <c r="J49" s="150"/>
      <c r="K49" s="26"/>
      <c r="L49" s="26"/>
      <c r="M49" s="26"/>
      <c r="N49" s="26"/>
      <c r="O49" s="153"/>
      <c r="P49" s="150"/>
      <c r="Q49" s="27"/>
      <c r="R49" s="57"/>
      <c r="S49" s="57"/>
      <c r="T49" s="28"/>
      <c r="U49" s="149"/>
      <c r="V49" s="150"/>
      <c r="W49" s="148">
        <f t="shared" si="5"/>
        <v>2</v>
      </c>
      <c r="X49" s="118">
        <f t="shared" si="4"/>
        <v>1</v>
      </c>
      <c r="Y49" s="185"/>
      <c r="Z49" s="26"/>
      <c r="AA49" s="37"/>
      <c r="AB49" s="97"/>
      <c r="AC49" s="185"/>
    </row>
    <row r="50" spans="1:29" thickBot="1" x14ac:dyDescent="0.35">
      <c r="A50" s="185"/>
      <c r="B50" s="26" t="s">
        <v>420</v>
      </c>
      <c r="C50" s="26" t="s">
        <v>352</v>
      </c>
      <c r="D50" s="26">
        <v>1996</v>
      </c>
      <c r="E50" s="26"/>
      <c r="F50" s="26"/>
      <c r="G50" s="153"/>
      <c r="H50" s="154"/>
      <c r="I50" s="149"/>
      <c r="J50" s="150"/>
      <c r="K50" s="26"/>
      <c r="L50" s="26"/>
      <c r="M50" s="26">
        <v>14</v>
      </c>
      <c r="N50" s="26">
        <v>2</v>
      </c>
      <c r="O50" s="153"/>
      <c r="P50" s="150"/>
      <c r="Q50" s="27"/>
      <c r="R50" s="57"/>
      <c r="S50" s="57"/>
      <c r="T50" s="28"/>
      <c r="U50" s="149"/>
      <c r="V50" s="150"/>
      <c r="W50" s="148">
        <f t="shared" si="5"/>
        <v>2</v>
      </c>
      <c r="X50" s="118">
        <f t="shared" si="4"/>
        <v>1</v>
      </c>
      <c r="Y50" s="185"/>
      <c r="Z50" s="26"/>
      <c r="AA50" s="37"/>
      <c r="AB50" s="97"/>
      <c r="AC50" s="185"/>
    </row>
    <row r="51" spans="1:29" thickBot="1" x14ac:dyDescent="0.35">
      <c r="A51" s="185"/>
      <c r="B51" s="26" t="s">
        <v>454</v>
      </c>
      <c r="C51" s="26" t="s">
        <v>18</v>
      </c>
      <c r="D51" s="26">
        <v>1979</v>
      </c>
      <c r="E51" s="26"/>
      <c r="F51" s="26"/>
      <c r="G51" s="153"/>
      <c r="H51" s="154"/>
      <c r="I51" s="149">
        <v>14</v>
      </c>
      <c r="J51" s="150">
        <v>2</v>
      </c>
      <c r="K51" s="26"/>
      <c r="L51" s="26"/>
      <c r="M51" s="26"/>
      <c r="N51" s="26"/>
      <c r="O51" s="153"/>
      <c r="P51" s="150"/>
      <c r="Q51" s="27"/>
      <c r="R51" s="57"/>
      <c r="S51" s="57"/>
      <c r="T51" s="28"/>
      <c r="U51" s="149"/>
      <c r="V51" s="150"/>
      <c r="W51" s="148">
        <f t="shared" si="5"/>
        <v>2</v>
      </c>
      <c r="X51" s="118">
        <f t="shared" si="4"/>
        <v>1</v>
      </c>
      <c r="Y51" s="185"/>
      <c r="Z51" s="26"/>
      <c r="AA51" s="37"/>
      <c r="AB51" s="97"/>
      <c r="AC51" s="185"/>
    </row>
    <row r="52" spans="1:29" thickBot="1" x14ac:dyDescent="0.35">
      <c r="A52" s="185"/>
      <c r="B52" s="26" t="s">
        <v>746</v>
      </c>
      <c r="C52" s="26" t="s">
        <v>226</v>
      </c>
      <c r="D52" s="26">
        <v>1971</v>
      </c>
      <c r="E52" s="26"/>
      <c r="F52" s="26"/>
      <c r="G52" s="153"/>
      <c r="H52" s="154"/>
      <c r="I52" s="149"/>
      <c r="J52" s="150"/>
      <c r="K52" s="26">
        <v>14</v>
      </c>
      <c r="L52" s="26">
        <v>2</v>
      </c>
      <c r="M52" s="26"/>
      <c r="N52" s="26"/>
      <c r="O52" s="153"/>
      <c r="P52" s="150"/>
      <c r="Q52" s="27"/>
      <c r="R52" s="57"/>
      <c r="S52" s="57"/>
      <c r="T52" s="28"/>
      <c r="U52" s="149"/>
      <c r="V52" s="150"/>
      <c r="W52" s="148">
        <f t="shared" si="5"/>
        <v>2</v>
      </c>
      <c r="X52" s="118">
        <f t="shared" si="4"/>
        <v>1</v>
      </c>
      <c r="Y52" s="185"/>
      <c r="Z52" s="26"/>
      <c r="AA52" s="37"/>
      <c r="AB52" s="97"/>
      <c r="AC52" s="185"/>
    </row>
    <row r="53" spans="1:29" thickBot="1" x14ac:dyDescent="0.35">
      <c r="A53" s="185"/>
      <c r="B53" s="26" t="s">
        <v>151</v>
      </c>
      <c r="C53" s="26" t="s">
        <v>120</v>
      </c>
      <c r="D53" s="26">
        <v>1971</v>
      </c>
      <c r="E53" s="26">
        <v>14</v>
      </c>
      <c r="F53" s="26">
        <v>2</v>
      </c>
      <c r="G53" s="153"/>
      <c r="H53" s="154"/>
      <c r="I53" s="149"/>
      <c r="J53" s="150"/>
      <c r="K53" s="26"/>
      <c r="L53" s="26"/>
      <c r="M53" s="26"/>
      <c r="N53" s="26"/>
      <c r="O53" s="26"/>
      <c r="P53" s="26"/>
      <c r="Q53" s="27"/>
      <c r="R53" s="57"/>
      <c r="S53" s="57"/>
      <c r="T53" s="28"/>
      <c r="U53" s="149"/>
      <c r="V53" s="150"/>
      <c r="W53" s="148">
        <f t="shared" si="5"/>
        <v>2</v>
      </c>
      <c r="X53" s="118">
        <f t="shared" si="4"/>
        <v>1</v>
      </c>
      <c r="Y53" s="185"/>
      <c r="Z53" s="26"/>
      <c r="AA53" s="37"/>
      <c r="AB53" s="97"/>
      <c r="AC53" s="185"/>
    </row>
    <row r="54" spans="1:29" thickBot="1" x14ac:dyDescent="0.35">
      <c r="A54" s="185"/>
      <c r="B54" s="26" t="s">
        <v>1076</v>
      </c>
      <c r="C54" s="26" t="s">
        <v>17</v>
      </c>
      <c r="D54" s="26">
        <v>1978</v>
      </c>
      <c r="E54" s="26"/>
      <c r="F54" s="26"/>
      <c r="G54" s="153"/>
      <c r="H54" s="154"/>
      <c r="I54" s="149"/>
      <c r="J54" s="150"/>
      <c r="K54" s="26"/>
      <c r="L54" s="26"/>
      <c r="M54" s="26"/>
      <c r="N54" s="26"/>
      <c r="O54" s="26">
        <v>15</v>
      </c>
      <c r="P54" s="26">
        <v>1</v>
      </c>
      <c r="Q54" s="27"/>
      <c r="R54" s="57"/>
      <c r="S54" s="57"/>
      <c r="T54" s="28"/>
      <c r="U54" s="149"/>
      <c r="V54" s="150"/>
      <c r="W54" s="148">
        <f t="shared" si="5"/>
        <v>1</v>
      </c>
      <c r="X54" s="118">
        <f t="shared" si="4"/>
        <v>1</v>
      </c>
      <c r="Y54" s="185"/>
      <c r="Z54" s="26"/>
      <c r="AA54" s="37"/>
      <c r="AB54" s="97"/>
      <c r="AC54" s="185"/>
    </row>
    <row r="55" spans="1:29" thickBot="1" x14ac:dyDescent="0.35">
      <c r="A55" s="185"/>
      <c r="B55" s="26" t="s">
        <v>279</v>
      </c>
      <c r="C55" s="26" t="s">
        <v>17</v>
      </c>
      <c r="D55" s="26">
        <v>2001</v>
      </c>
      <c r="E55" s="26"/>
      <c r="F55" s="26"/>
      <c r="G55" s="153">
        <v>15</v>
      </c>
      <c r="H55" s="154">
        <v>1</v>
      </c>
      <c r="I55" s="149"/>
      <c r="J55" s="150"/>
      <c r="K55" s="153"/>
      <c r="L55" s="154"/>
      <c r="M55" s="26"/>
      <c r="N55" s="26"/>
      <c r="O55" s="26"/>
      <c r="P55" s="26"/>
      <c r="Q55" s="27"/>
      <c r="R55" s="57"/>
      <c r="S55" s="57"/>
      <c r="T55" s="28"/>
      <c r="U55" s="149"/>
      <c r="V55" s="150"/>
      <c r="W55" s="148">
        <f>SUM(F55,H55,J55,L55,N55,P55,R55,T55,V55)-L55-P55</f>
        <v>1</v>
      </c>
      <c r="X55" s="219">
        <f t="shared" si="4"/>
        <v>1</v>
      </c>
      <c r="Y55" s="185"/>
      <c r="Z55" s="26"/>
      <c r="AA55" s="37"/>
      <c r="AB55" s="97"/>
      <c r="AC55" s="185"/>
    </row>
    <row r="56" spans="1:29" thickBot="1" x14ac:dyDescent="0.35">
      <c r="A56" s="185"/>
      <c r="B56" s="26" t="s">
        <v>147</v>
      </c>
      <c r="C56" s="26" t="s">
        <v>77</v>
      </c>
      <c r="D56" s="26">
        <v>1976</v>
      </c>
      <c r="E56" s="26">
        <v>15</v>
      </c>
      <c r="F56" s="26">
        <v>1</v>
      </c>
      <c r="G56" s="153"/>
      <c r="H56" s="154"/>
      <c r="I56" s="149"/>
      <c r="J56" s="150"/>
      <c r="K56" s="153"/>
      <c r="L56" s="154"/>
      <c r="M56" s="26"/>
      <c r="N56" s="26"/>
      <c r="O56" s="26"/>
      <c r="P56" s="26"/>
      <c r="Q56" s="27"/>
      <c r="R56" s="57"/>
      <c r="S56" s="57"/>
      <c r="T56" s="28"/>
      <c r="U56" s="149"/>
      <c r="V56" s="150"/>
      <c r="W56" s="148">
        <f t="shared" ref="W56:W67" si="6">SUM(F56,H56,J56,L56,N56,P56,R56,T56,V56)</f>
        <v>1</v>
      </c>
      <c r="X56" s="118">
        <f t="shared" si="4"/>
        <v>1</v>
      </c>
      <c r="Y56" s="185"/>
      <c r="Z56" s="26"/>
      <c r="AA56" s="37"/>
      <c r="AB56" s="97"/>
      <c r="AC56" s="185"/>
    </row>
    <row r="57" spans="1:29" thickBot="1" x14ac:dyDescent="0.35">
      <c r="A57" s="185"/>
      <c r="B57" s="26" t="s">
        <v>721</v>
      </c>
      <c r="C57" s="26" t="s">
        <v>215</v>
      </c>
      <c r="D57" s="26">
        <v>1986</v>
      </c>
      <c r="E57" s="26"/>
      <c r="F57" s="26"/>
      <c r="G57" s="153"/>
      <c r="H57" s="154"/>
      <c r="I57" s="149"/>
      <c r="J57" s="150"/>
      <c r="K57" s="153">
        <v>15</v>
      </c>
      <c r="L57" s="154">
        <v>1</v>
      </c>
      <c r="M57" s="26"/>
      <c r="N57" s="26"/>
      <c r="O57" s="26"/>
      <c r="P57" s="26"/>
      <c r="Q57" s="27"/>
      <c r="R57" s="57"/>
      <c r="S57" s="57"/>
      <c r="T57" s="28"/>
      <c r="U57" s="149"/>
      <c r="V57" s="150"/>
      <c r="W57" s="148">
        <f t="shared" si="6"/>
        <v>1</v>
      </c>
      <c r="X57" s="118">
        <f t="shared" si="4"/>
        <v>1</v>
      </c>
      <c r="Y57" s="185"/>
      <c r="Z57" s="26"/>
      <c r="AA57" s="37"/>
      <c r="AB57" s="97"/>
      <c r="AC57" s="185"/>
    </row>
    <row r="58" spans="1:29" thickBot="1" x14ac:dyDescent="0.35">
      <c r="A58" s="185"/>
      <c r="B58" s="26" t="s">
        <v>1020</v>
      </c>
      <c r="C58" s="26" t="s">
        <v>3</v>
      </c>
      <c r="D58" s="26">
        <v>2004</v>
      </c>
      <c r="E58" s="26"/>
      <c r="F58" s="26"/>
      <c r="G58" s="153"/>
      <c r="H58" s="154"/>
      <c r="I58" s="149"/>
      <c r="J58" s="150"/>
      <c r="K58" s="153"/>
      <c r="L58" s="154"/>
      <c r="M58" s="26">
        <v>15</v>
      </c>
      <c r="N58" s="26">
        <v>1</v>
      </c>
      <c r="O58" s="26"/>
      <c r="P58" s="26"/>
      <c r="Q58" s="27"/>
      <c r="R58" s="57"/>
      <c r="S58" s="57"/>
      <c r="T58" s="28"/>
      <c r="U58" s="149"/>
      <c r="V58" s="150"/>
      <c r="W58" s="148">
        <f t="shared" si="6"/>
        <v>1</v>
      </c>
      <c r="X58" s="118">
        <f t="shared" si="4"/>
        <v>1</v>
      </c>
      <c r="Y58" s="185"/>
      <c r="Z58" s="26"/>
      <c r="AA58" s="37"/>
      <c r="AB58" s="97"/>
      <c r="AC58" s="185"/>
    </row>
    <row r="59" spans="1:29" thickBot="1" x14ac:dyDescent="0.35">
      <c r="A59" s="185"/>
      <c r="B59" s="26"/>
      <c r="C59" s="26"/>
      <c r="D59" s="26"/>
      <c r="E59" s="26"/>
      <c r="F59" s="26"/>
      <c r="G59" s="153"/>
      <c r="H59" s="154"/>
      <c r="I59" s="149"/>
      <c r="J59" s="150"/>
      <c r="K59" s="153"/>
      <c r="L59" s="154"/>
      <c r="M59" s="26"/>
      <c r="N59" s="26"/>
      <c r="O59" s="26"/>
      <c r="P59" s="26"/>
      <c r="Q59" s="27"/>
      <c r="R59" s="57"/>
      <c r="S59" s="57"/>
      <c r="T59" s="28"/>
      <c r="U59" s="149"/>
      <c r="V59" s="150"/>
      <c r="W59" s="148">
        <f t="shared" si="6"/>
        <v>0</v>
      </c>
      <c r="X59" s="118">
        <f t="shared" si="4"/>
        <v>0</v>
      </c>
      <c r="Y59" s="185"/>
      <c r="Z59" s="26"/>
      <c r="AA59" s="37"/>
      <c r="AB59" s="97"/>
      <c r="AC59" s="185"/>
    </row>
    <row r="60" spans="1:29" thickBot="1" x14ac:dyDescent="0.35">
      <c r="A60" s="185"/>
      <c r="B60" s="26"/>
      <c r="C60" s="26"/>
      <c r="D60" s="26"/>
      <c r="E60" s="26"/>
      <c r="F60" s="26"/>
      <c r="G60" s="153"/>
      <c r="H60" s="154"/>
      <c r="I60" s="149"/>
      <c r="J60" s="150"/>
      <c r="K60" s="153"/>
      <c r="L60" s="154"/>
      <c r="M60" s="26"/>
      <c r="N60" s="26"/>
      <c r="O60" s="26"/>
      <c r="P60" s="26"/>
      <c r="Q60" s="27"/>
      <c r="R60" s="57"/>
      <c r="S60" s="57"/>
      <c r="T60" s="28"/>
      <c r="U60" s="149"/>
      <c r="V60" s="150"/>
      <c r="W60" s="148">
        <f t="shared" si="6"/>
        <v>0</v>
      </c>
      <c r="X60" s="118">
        <f t="shared" si="4"/>
        <v>0</v>
      </c>
      <c r="Y60" s="185"/>
      <c r="Z60" s="26"/>
      <c r="AA60" s="37"/>
      <c r="AB60" s="97"/>
      <c r="AC60" s="185"/>
    </row>
    <row r="61" spans="1:29" thickBot="1" x14ac:dyDescent="0.35">
      <c r="A61" s="185"/>
      <c r="B61" s="26"/>
      <c r="C61" s="26"/>
      <c r="D61" s="26"/>
      <c r="E61" s="26"/>
      <c r="F61" s="26"/>
      <c r="G61" s="153"/>
      <c r="H61" s="154"/>
      <c r="I61" s="149"/>
      <c r="J61" s="150"/>
      <c r="K61" s="153"/>
      <c r="L61" s="154"/>
      <c r="M61" s="26"/>
      <c r="N61" s="26"/>
      <c r="O61" s="26"/>
      <c r="P61" s="26"/>
      <c r="Q61" s="27"/>
      <c r="R61" s="57"/>
      <c r="S61" s="57"/>
      <c r="T61" s="28"/>
      <c r="U61" s="149"/>
      <c r="V61" s="150"/>
      <c r="W61" s="148">
        <f t="shared" si="6"/>
        <v>0</v>
      </c>
      <c r="X61" s="118">
        <f t="shared" si="4"/>
        <v>0</v>
      </c>
      <c r="Y61" s="185"/>
      <c r="Z61" s="26"/>
      <c r="AA61" s="37"/>
      <c r="AB61" s="97"/>
      <c r="AC61" s="185"/>
    </row>
    <row r="62" spans="1:29" thickBot="1" x14ac:dyDescent="0.35">
      <c r="A62" s="185"/>
      <c r="B62" s="26"/>
      <c r="C62" s="26"/>
      <c r="D62" s="26"/>
      <c r="E62" s="26"/>
      <c r="F62" s="26"/>
      <c r="G62" s="153"/>
      <c r="H62" s="154"/>
      <c r="I62" s="149"/>
      <c r="J62" s="150"/>
      <c r="K62" s="153"/>
      <c r="L62" s="154"/>
      <c r="M62" s="149"/>
      <c r="N62" s="150"/>
      <c r="O62" s="26"/>
      <c r="P62" s="26"/>
      <c r="Q62" s="27"/>
      <c r="R62" s="57"/>
      <c r="S62" s="57"/>
      <c r="T62" s="28"/>
      <c r="U62" s="149"/>
      <c r="V62" s="150"/>
      <c r="W62" s="148">
        <f t="shared" si="6"/>
        <v>0</v>
      </c>
      <c r="X62" s="118">
        <f t="shared" si="4"/>
        <v>0</v>
      </c>
      <c r="Y62" s="185"/>
      <c r="Z62" s="26"/>
      <c r="AA62" s="37"/>
      <c r="AB62" s="97"/>
      <c r="AC62" s="185"/>
    </row>
    <row r="63" spans="1:29" thickBot="1" x14ac:dyDescent="0.35">
      <c r="A63" s="185"/>
      <c r="B63" s="26"/>
      <c r="C63" s="26"/>
      <c r="D63" s="26"/>
      <c r="E63" s="26"/>
      <c r="F63" s="26"/>
      <c r="G63" s="153"/>
      <c r="H63" s="154"/>
      <c r="I63" s="149"/>
      <c r="J63" s="150"/>
      <c r="K63" s="153"/>
      <c r="L63" s="154"/>
      <c r="M63" s="149"/>
      <c r="N63" s="150"/>
      <c r="O63" s="26"/>
      <c r="P63" s="26"/>
      <c r="Q63" s="27"/>
      <c r="R63" s="57"/>
      <c r="S63" s="57"/>
      <c r="T63" s="28"/>
      <c r="U63" s="149"/>
      <c r="V63" s="150"/>
      <c r="W63" s="148">
        <f t="shared" si="6"/>
        <v>0</v>
      </c>
      <c r="X63" s="118">
        <f t="shared" si="4"/>
        <v>0</v>
      </c>
      <c r="Y63" s="185"/>
      <c r="Z63" s="26"/>
      <c r="AA63" s="37"/>
      <c r="AB63" s="97"/>
      <c r="AC63" s="185"/>
    </row>
    <row r="64" spans="1:29" thickBot="1" x14ac:dyDescent="0.35">
      <c r="A64" s="185"/>
      <c r="B64" s="26"/>
      <c r="C64" s="26"/>
      <c r="D64" s="26"/>
      <c r="E64" s="26"/>
      <c r="F64" s="26"/>
      <c r="G64" s="124"/>
      <c r="H64" s="77"/>
      <c r="I64" s="78"/>
      <c r="J64" s="108"/>
      <c r="K64" s="124"/>
      <c r="L64" s="77"/>
      <c r="M64" s="26"/>
      <c r="N64" s="26"/>
      <c r="O64" s="26"/>
      <c r="P64" s="26"/>
      <c r="Q64" s="124"/>
      <c r="R64" s="26"/>
      <c r="S64" s="26"/>
      <c r="T64" s="77"/>
      <c r="U64" s="78"/>
      <c r="V64" s="108"/>
      <c r="W64" s="148">
        <f t="shared" si="6"/>
        <v>0</v>
      </c>
      <c r="X64" s="118">
        <f t="shared" si="4"/>
        <v>0</v>
      </c>
      <c r="Y64" s="185"/>
      <c r="Z64" s="26"/>
      <c r="AA64" s="37"/>
      <c r="AB64" s="97"/>
      <c r="AC64" s="185"/>
    </row>
    <row r="65" spans="1:29" thickBot="1" x14ac:dyDescent="0.35">
      <c r="A65" s="185"/>
      <c r="B65" s="26"/>
      <c r="C65" s="26"/>
      <c r="D65" s="26"/>
      <c r="E65" s="26"/>
      <c r="F65" s="26"/>
      <c r="G65" s="124"/>
      <c r="H65" s="77"/>
      <c r="I65" s="78"/>
      <c r="J65" s="108"/>
      <c r="K65" s="124"/>
      <c r="L65" s="77"/>
      <c r="M65" s="78"/>
      <c r="N65" s="108"/>
      <c r="O65" s="26"/>
      <c r="P65" s="26"/>
      <c r="Q65" s="124"/>
      <c r="R65" s="26"/>
      <c r="S65" s="26"/>
      <c r="T65" s="77"/>
      <c r="U65" s="78"/>
      <c r="V65" s="108"/>
      <c r="W65" s="148">
        <f t="shared" si="6"/>
        <v>0</v>
      </c>
      <c r="X65" s="118">
        <f t="shared" si="4"/>
        <v>0</v>
      </c>
      <c r="Y65" s="185"/>
      <c r="Z65" s="26"/>
      <c r="AA65" s="37"/>
      <c r="AB65" s="97"/>
      <c r="AC65" s="185"/>
    </row>
    <row r="66" spans="1:29" thickBot="1" x14ac:dyDescent="0.35">
      <c r="A66" s="185"/>
      <c r="B66" s="26"/>
      <c r="C66" s="26"/>
      <c r="D66" s="26"/>
      <c r="E66" s="26"/>
      <c r="F66" s="26"/>
      <c r="G66" s="124"/>
      <c r="H66" s="77"/>
      <c r="I66" s="78"/>
      <c r="J66" s="108"/>
      <c r="K66" s="124"/>
      <c r="L66" s="77"/>
      <c r="M66" s="78"/>
      <c r="N66" s="108"/>
      <c r="O66" s="26"/>
      <c r="P66" s="26"/>
      <c r="Q66" s="124"/>
      <c r="R66" s="26"/>
      <c r="S66" s="26"/>
      <c r="T66" s="77"/>
      <c r="U66" s="78"/>
      <c r="V66" s="108"/>
      <c r="W66" s="148">
        <f t="shared" si="6"/>
        <v>0</v>
      </c>
      <c r="X66" s="118">
        <f t="shared" si="4"/>
        <v>0</v>
      </c>
      <c r="Y66" s="185"/>
      <c r="Z66" s="26"/>
      <c r="AA66" s="37"/>
      <c r="AB66" s="97"/>
      <c r="AC66" s="185"/>
    </row>
    <row r="67" spans="1:29" thickBot="1" x14ac:dyDescent="0.35">
      <c r="A67" s="185"/>
      <c r="B67" s="26"/>
      <c r="C67" s="26"/>
      <c r="D67" s="26"/>
      <c r="E67" s="26"/>
      <c r="F67" s="26"/>
      <c r="G67" s="124"/>
      <c r="H67" s="77"/>
      <c r="I67" s="78"/>
      <c r="J67" s="108"/>
      <c r="K67" s="124"/>
      <c r="L67" s="77"/>
      <c r="M67" s="78"/>
      <c r="N67" s="108"/>
      <c r="O67" s="26"/>
      <c r="P67" s="26"/>
      <c r="Q67" s="124"/>
      <c r="R67" s="26"/>
      <c r="S67" s="26"/>
      <c r="T67" s="77"/>
      <c r="U67" s="78"/>
      <c r="V67" s="108"/>
      <c r="W67" s="148">
        <f t="shared" si="6"/>
        <v>0</v>
      </c>
      <c r="X67" s="118">
        <f t="shared" si="4"/>
        <v>0</v>
      </c>
      <c r="Y67" s="185"/>
      <c r="Z67" s="26"/>
      <c r="AA67" s="37"/>
      <c r="AB67" s="97"/>
      <c r="AC67" s="185"/>
    </row>
    <row r="68" spans="1:29" thickBot="1" x14ac:dyDescent="0.35">
      <c r="A68" s="185"/>
      <c r="B68" s="26"/>
      <c r="C68" s="26"/>
      <c r="D68" s="26"/>
      <c r="E68" s="78"/>
      <c r="F68" s="105"/>
      <c r="G68" s="124"/>
      <c r="H68" s="77"/>
      <c r="I68" s="78"/>
      <c r="J68" s="108"/>
      <c r="K68" s="124"/>
      <c r="L68" s="77"/>
      <c r="M68" s="78"/>
      <c r="N68" s="108"/>
      <c r="O68" s="26"/>
      <c r="P68" s="26"/>
      <c r="Q68" s="124"/>
      <c r="R68" s="26"/>
      <c r="S68" s="26"/>
      <c r="T68" s="77"/>
      <c r="U68" s="78"/>
      <c r="V68" s="108"/>
      <c r="W68" s="148">
        <f t="shared" ref="W68:W71" si="7">SUM(F68,H68,J68,L68,N68,P68,R68,T68,V68)</f>
        <v>0</v>
      </c>
      <c r="X68" s="118">
        <f t="shared" ref="X68:X71" si="8">COUNT(E68,G68,I68,K68,M68,O68,Q68,S68,U68)</f>
        <v>0</v>
      </c>
      <c r="Y68" s="185"/>
      <c r="Z68" s="26"/>
      <c r="AA68" s="37"/>
      <c r="AB68" s="97"/>
      <c r="AC68" s="185"/>
    </row>
    <row r="69" spans="1:29" thickBot="1" x14ac:dyDescent="0.35">
      <c r="A69" s="185"/>
      <c r="B69" s="26"/>
      <c r="C69" s="26"/>
      <c r="D69" s="26"/>
      <c r="E69" s="78"/>
      <c r="F69" s="105"/>
      <c r="G69" s="124"/>
      <c r="H69" s="77"/>
      <c r="I69" s="78"/>
      <c r="J69" s="108"/>
      <c r="K69" s="124"/>
      <c r="L69" s="77"/>
      <c r="M69" s="78"/>
      <c r="N69" s="108"/>
      <c r="O69" s="26"/>
      <c r="P69" s="26"/>
      <c r="Q69" s="124"/>
      <c r="R69" s="26"/>
      <c r="S69" s="26"/>
      <c r="T69" s="77"/>
      <c r="U69" s="78"/>
      <c r="V69" s="108"/>
      <c r="W69" s="148">
        <f t="shared" si="7"/>
        <v>0</v>
      </c>
      <c r="X69" s="118">
        <f t="shared" si="8"/>
        <v>0</v>
      </c>
      <c r="Y69" s="185"/>
      <c r="Z69" s="26"/>
      <c r="AA69" s="37"/>
      <c r="AB69" s="97"/>
      <c r="AC69" s="185"/>
    </row>
    <row r="70" spans="1:29" thickBot="1" x14ac:dyDescent="0.35">
      <c r="A70" s="185"/>
      <c r="B70" s="26"/>
      <c r="C70" s="26"/>
      <c r="D70" s="26"/>
      <c r="E70" s="78"/>
      <c r="F70" s="105"/>
      <c r="G70" s="124"/>
      <c r="H70" s="77"/>
      <c r="I70" s="78"/>
      <c r="J70" s="108"/>
      <c r="K70" s="124"/>
      <c r="L70" s="77"/>
      <c r="M70" s="78"/>
      <c r="N70" s="108"/>
      <c r="O70" s="26"/>
      <c r="P70" s="26"/>
      <c r="Q70" s="124"/>
      <c r="R70" s="26"/>
      <c r="S70" s="26"/>
      <c r="T70" s="77"/>
      <c r="U70" s="78"/>
      <c r="V70" s="108"/>
      <c r="W70" s="148">
        <f t="shared" si="7"/>
        <v>0</v>
      </c>
      <c r="X70" s="118">
        <f t="shared" si="8"/>
        <v>0</v>
      </c>
      <c r="Y70" s="185"/>
      <c r="Z70" s="26"/>
      <c r="AA70" s="37"/>
      <c r="AB70" s="97"/>
      <c r="AC70" s="185"/>
    </row>
    <row r="71" spans="1:29" thickBot="1" x14ac:dyDescent="0.35">
      <c r="A71" s="185"/>
      <c r="B71" s="26"/>
      <c r="C71" s="26"/>
      <c r="D71" s="26"/>
      <c r="E71" s="78"/>
      <c r="F71" s="105"/>
      <c r="G71" s="124"/>
      <c r="H71" s="77"/>
      <c r="I71" s="78"/>
      <c r="J71" s="108"/>
      <c r="K71" s="124"/>
      <c r="L71" s="77"/>
      <c r="M71" s="78"/>
      <c r="N71" s="108"/>
      <c r="O71" s="26"/>
      <c r="P71" s="26"/>
      <c r="Q71" s="124"/>
      <c r="R71" s="26"/>
      <c r="S71" s="26"/>
      <c r="T71" s="77"/>
      <c r="U71" s="78"/>
      <c r="V71" s="108"/>
      <c r="W71" s="148">
        <f t="shared" si="7"/>
        <v>0</v>
      </c>
      <c r="X71" s="118">
        <f t="shared" si="8"/>
        <v>0</v>
      </c>
      <c r="Y71" s="185"/>
      <c r="Z71" s="26"/>
      <c r="AA71" s="37"/>
      <c r="AB71" s="97"/>
      <c r="AC71" s="185"/>
    </row>
    <row r="72" spans="1:29" thickBot="1" x14ac:dyDescent="0.35">
      <c r="A72" s="185"/>
      <c r="B72" s="78"/>
      <c r="C72" s="26"/>
      <c r="D72" s="77"/>
      <c r="E72" s="78"/>
      <c r="F72" s="105"/>
      <c r="G72" s="124"/>
      <c r="H72" s="77"/>
      <c r="I72" s="78"/>
      <c r="J72" s="108"/>
      <c r="K72" s="124"/>
      <c r="L72" s="77"/>
      <c r="M72" s="78"/>
      <c r="N72" s="108"/>
      <c r="O72" s="124"/>
      <c r="P72" s="108"/>
      <c r="Q72" s="124"/>
      <c r="R72" s="26"/>
      <c r="S72" s="26"/>
      <c r="T72" s="77"/>
      <c r="U72" s="78"/>
      <c r="V72" s="108"/>
      <c r="W72" s="148">
        <f t="shared" ref="W72:W84" si="9">SUM(F72,H72,J72,L72,N72,P72,R72,T72,V72)</f>
        <v>0</v>
      </c>
      <c r="X72" s="118">
        <f t="shared" ref="X72:X84" si="10">COUNT(E72,G72,I72,K72,M72,O72,Q72,S72,U72)</f>
        <v>0</v>
      </c>
      <c r="Y72" s="185"/>
      <c r="Z72" s="26"/>
      <c r="AA72" s="37"/>
      <c r="AB72" s="97"/>
      <c r="AC72" s="185"/>
    </row>
    <row r="73" spans="1:29" thickBot="1" x14ac:dyDescent="0.35">
      <c r="A73" s="185"/>
      <c r="B73" s="78"/>
      <c r="C73" s="26"/>
      <c r="D73" s="77"/>
      <c r="E73" s="78"/>
      <c r="F73" s="105"/>
      <c r="G73" s="124"/>
      <c r="H73" s="77"/>
      <c r="I73" s="78"/>
      <c r="J73" s="108"/>
      <c r="K73" s="124"/>
      <c r="L73" s="77"/>
      <c r="M73" s="78"/>
      <c r="N73" s="108"/>
      <c r="O73" s="124"/>
      <c r="P73" s="108"/>
      <c r="Q73" s="124"/>
      <c r="R73" s="26"/>
      <c r="S73" s="26"/>
      <c r="T73" s="77"/>
      <c r="U73" s="78"/>
      <c r="V73" s="108"/>
      <c r="W73" s="148">
        <f t="shared" si="9"/>
        <v>0</v>
      </c>
      <c r="X73" s="118">
        <f t="shared" si="10"/>
        <v>0</v>
      </c>
      <c r="Y73" s="185"/>
      <c r="Z73" s="26"/>
      <c r="AA73" s="37"/>
      <c r="AB73" s="97"/>
      <c r="AC73" s="185"/>
    </row>
    <row r="74" spans="1:29" thickBot="1" x14ac:dyDescent="0.35">
      <c r="A74" s="185"/>
      <c r="B74" s="78"/>
      <c r="C74" s="26"/>
      <c r="D74" s="77"/>
      <c r="E74" s="78"/>
      <c r="F74" s="105"/>
      <c r="G74" s="124"/>
      <c r="H74" s="77"/>
      <c r="I74" s="78"/>
      <c r="J74" s="108"/>
      <c r="K74" s="124"/>
      <c r="L74" s="77"/>
      <c r="M74" s="78"/>
      <c r="N74" s="108"/>
      <c r="O74" s="124"/>
      <c r="P74" s="108"/>
      <c r="Q74" s="124"/>
      <c r="R74" s="26"/>
      <c r="S74" s="26"/>
      <c r="T74" s="77"/>
      <c r="U74" s="78"/>
      <c r="V74" s="108"/>
      <c r="W74" s="148">
        <f t="shared" si="9"/>
        <v>0</v>
      </c>
      <c r="X74" s="118">
        <f t="shared" si="10"/>
        <v>0</v>
      </c>
      <c r="Y74" s="185"/>
      <c r="Z74" s="26"/>
      <c r="AA74" s="37"/>
      <c r="AB74" s="97"/>
      <c r="AC74" s="185"/>
    </row>
    <row r="75" spans="1:29" thickBot="1" x14ac:dyDescent="0.35">
      <c r="A75" s="185"/>
      <c r="B75" s="78"/>
      <c r="C75" s="26"/>
      <c r="D75" s="77"/>
      <c r="E75" s="78"/>
      <c r="F75" s="105"/>
      <c r="G75" s="124"/>
      <c r="H75" s="77"/>
      <c r="I75" s="78"/>
      <c r="J75" s="108"/>
      <c r="K75" s="124"/>
      <c r="L75" s="77"/>
      <c r="M75" s="78"/>
      <c r="N75" s="108"/>
      <c r="O75" s="124"/>
      <c r="P75" s="108"/>
      <c r="Q75" s="124"/>
      <c r="R75" s="26"/>
      <c r="S75" s="26"/>
      <c r="T75" s="77"/>
      <c r="U75" s="78"/>
      <c r="V75" s="108"/>
      <c r="W75" s="148">
        <f t="shared" si="9"/>
        <v>0</v>
      </c>
      <c r="X75" s="118">
        <f t="shared" si="10"/>
        <v>0</v>
      </c>
      <c r="Y75" s="185"/>
      <c r="Z75" s="26"/>
      <c r="AA75" s="37"/>
      <c r="AB75" s="97"/>
      <c r="AC75" s="185"/>
    </row>
    <row r="76" spans="1:29" thickBot="1" x14ac:dyDescent="0.35">
      <c r="A76" s="185"/>
      <c r="B76" s="78"/>
      <c r="C76" s="26"/>
      <c r="D76" s="77"/>
      <c r="E76" s="78"/>
      <c r="F76" s="105"/>
      <c r="G76" s="124"/>
      <c r="H76" s="77"/>
      <c r="I76" s="78"/>
      <c r="J76" s="108"/>
      <c r="K76" s="124"/>
      <c r="L76" s="77"/>
      <c r="M76" s="78"/>
      <c r="N76" s="108"/>
      <c r="O76" s="124"/>
      <c r="P76" s="108"/>
      <c r="Q76" s="124"/>
      <c r="R76" s="26"/>
      <c r="S76" s="26"/>
      <c r="T76" s="77"/>
      <c r="U76" s="78"/>
      <c r="V76" s="108"/>
      <c r="W76" s="148">
        <f t="shared" si="9"/>
        <v>0</v>
      </c>
      <c r="X76" s="118">
        <f t="shared" si="10"/>
        <v>0</v>
      </c>
      <c r="Y76" s="185"/>
      <c r="Z76" s="26"/>
      <c r="AA76" s="37"/>
      <c r="AB76" s="97"/>
      <c r="AC76" s="185"/>
    </row>
    <row r="77" spans="1:29" thickBot="1" x14ac:dyDescent="0.35">
      <c r="A77" s="185"/>
      <c r="B77" s="78"/>
      <c r="C77" s="26"/>
      <c r="D77" s="77"/>
      <c r="E77" s="78"/>
      <c r="F77" s="105"/>
      <c r="G77" s="124"/>
      <c r="H77" s="77"/>
      <c r="I77" s="78"/>
      <c r="J77" s="108"/>
      <c r="K77" s="124"/>
      <c r="L77" s="77"/>
      <c r="M77" s="78"/>
      <c r="N77" s="108"/>
      <c r="O77" s="124"/>
      <c r="P77" s="108"/>
      <c r="Q77" s="124"/>
      <c r="R77" s="26"/>
      <c r="S77" s="26"/>
      <c r="T77" s="77"/>
      <c r="U77" s="78"/>
      <c r="V77" s="108"/>
      <c r="W77" s="148">
        <f t="shared" si="9"/>
        <v>0</v>
      </c>
      <c r="X77" s="118">
        <f t="shared" si="10"/>
        <v>0</v>
      </c>
      <c r="Y77" s="185"/>
      <c r="Z77" s="26"/>
      <c r="AA77" s="37"/>
      <c r="AB77" s="97"/>
      <c r="AC77" s="185"/>
    </row>
    <row r="78" spans="1:29" thickBot="1" x14ac:dyDescent="0.35">
      <c r="A78" s="185"/>
      <c r="B78" s="78"/>
      <c r="C78" s="26"/>
      <c r="D78" s="77"/>
      <c r="E78" s="78"/>
      <c r="F78" s="105"/>
      <c r="G78" s="124"/>
      <c r="H78" s="77"/>
      <c r="I78" s="78"/>
      <c r="J78" s="108"/>
      <c r="K78" s="124"/>
      <c r="L78" s="77"/>
      <c r="M78" s="78"/>
      <c r="N78" s="108"/>
      <c r="O78" s="124"/>
      <c r="P78" s="108"/>
      <c r="Q78" s="124"/>
      <c r="R78" s="26"/>
      <c r="S78" s="26"/>
      <c r="T78" s="77"/>
      <c r="U78" s="78"/>
      <c r="V78" s="108"/>
      <c r="W78" s="148">
        <f t="shared" si="9"/>
        <v>0</v>
      </c>
      <c r="X78" s="118">
        <f t="shared" si="10"/>
        <v>0</v>
      </c>
      <c r="Y78" s="185"/>
      <c r="Z78" s="26"/>
      <c r="AA78" s="37"/>
      <c r="AB78" s="97"/>
      <c r="AC78" s="185"/>
    </row>
    <row r="79" spans="1:29" thickBot="1" x14ac:dyDescent="0.35">
      <c r="A79" s="185"/>
      <c r="B79" s="78"/>
      <c r="C79" s="26"/>
      <c r="D79" s="77"/>
      <c r="E79" s="78"/>
      <c r="F79" s="105"/>
      <c r="G79" s="124"/>
      <c r="H79" s="77"/>
      <c r="I79" s="78"/>
      <c r="J79" s="108"/>
      <c r="K79" s="124"/>
      <c r="L79" s="77"/>
      <c r="M79" s="78"/>
      <c r="N79" s="108"/>
      <c r="O79" s="124"/>
      <c r="P79" s="108"/>
      <c r="Q79" s="124"/>
      <c r="R79" s="26"/>
      <c r="S79" s="26"/>
      <c r="T79" s="77"/>
      <c r="U79" s="78"/>
      <c r="V79" s="108"/>
      <c r="W79" s="148">
        <f t="shared" si="9"/>
        <v>0</v>
      </c>
      <c r="X79" s="118">
        <f t="shared" si="10"/>
        <v>0</v>
      </c>
      <c r="Y79" s="185"/>
      <c r="Z79" s="26"/>
      <c r="AA79" s="37"/>
      <c r="AB79" s="97"/>
      <c r="AC79" s="185"/>
    </row>
    <row r="80" spans="1:29" thickBot="1" x14ac:dyDescent="0.35">
      <c r="A80" s="185"/>
      <c r="B80" s="78"/>
      <c r="C80" s="26"/>
      <c r="D80" s="77"/>
      <c r="E80" s="78"/>
      <c r="F80" s="105"/>
      <c r="G80" s="124"/>
      <c r="H80" s="77"/>
      <c r="I80" s="78"/>
      <c r="J80" s="108"/>
      <c r="K80" s="124"/>
      <c r="L80" s="77"/>
      <c r="M80" s="78"/>
      <c r="N80" s="108"/>
      <c r="O80" s="124"/>
      <c r="P80" s="108"/>
      <c r="Q80" s="124"/>
      <c r="R80" s="26"/>
      <c r="S80" s="26"/>
      <c r="T80" s="77"/>
      <c r="U80" s="78"/>
      <c r="V80" s="108"/>
      <c r="W80" s="148">
        <f t="shared" si="9"/>
        <v>0</v>
      </c>
      <c r="X80" s="118">
        <f t="shared" si="10"/>
        <v>0</v>
      </c>
      <c r="Y80" s="185"/>
      <c r="Z80" s="26"/>
      <c r="AA80" s="37"/>
      <c r="AB80" s="97"/>
      <c r="AC80" s="185"/>
    </row>
    <row r="81" spans="1:29" thickBot="1" x14ac:dyDescent="0.35">
      <c r="A81" s="185"/>
      <c r="B81" s="78"/>
      <c r="C81" s="26"/>
      <c r="D81" s="77"/>
      <c r="E81" s="78"/>
      <c r="F81" s="105"/>
      <c r="G81" s="124"/>
      <c r="H81" s="77"/>
      <c r="I81" s="78"/>
      <c r="J81" s="108"/>
      <c r="K81" s="124"/>
      <c r="L81" s="77"/>
      <c r="M81" s="78"/>
      <c r="N81" s="108"/>
      <c r="O81" s="124"/>
      <c r="P81" s="108"/>
      <c r="Q81" s="124"/>
      <c r="R81" s="26"/>
      <c r="S81" s="26"/>
      <c r="T81" s="77"/>
      <c r="U81" s="78"/>
      <c r="V81" s="108"/>
      <c r="W81" s="148">
        <f t="shared" si="9"/>
        <v>0</v>
      </c>
      <c r="X81" s="118">
        <f t="shared" si="10"/>
        <v>0</v>
      </c>
      <c r="Y81" s="185"/>
      <c r="Z81" s="26"/>
      <c r="AA81" s="37"/>
      <c r="AB81" s="97"/>
      <c r="AC81" s="185"/>
    </row>
    <row r="82" spans="1:29" thickBot="1" x14ac:dyDescent="0.35">
      <c r="A82" s="185"/>
      <c r="B82" s="171"/>
      <c r="C82" s="39"/>
      <c r="D82" s="120"/>
      <c r="E82" s="78"/>
      <c r="F82" s="108"/>
      <c r="G82" s="124"/>
      <c r="H82" s="77"/>
      <c r="I82" s="125"/>
      <c r="J82" s="126"/>
      <c r="K82" s="124"/>
      <c r="L82" s="77"/>
      <c r="M82" s="78"/>
      <c r="N82" s="108"/>
      <c r="O82" s="124"/>
      <c r="P82" s="108"/>
      <c r="Q82" s="124"/>
      <c r="R82" s="26"/>
      <c r="S82" s="26"/>
      <c r="T82" s="77"/>
      <c r="U82" s="78"/>
      <c r="V82" s="108"/>
      <c r="W82" s="148">
        <f t="shared" si="9"/>
        <v>0</v>
      </c>
      <c r="X82" s="118">
        <f t="shared" si="10"/>
        <v>0</v>
      </c>
      <c r="Y82" s="185"/>
      <c r="Z82" s="26"/>
      <c r="AA82" s="37"/>
      <c r="AB82" s="97"/>
      <c r="AC82" s="185"/>
    </row>
    <row r="83" spans="1:29" thickBot="1" x14ac:dyDescent="0.35">
      <c r="A83" s="185"/>
      <c r="B83" s="171"/>
      <c r="C83" s="39"/>
      <c r="D83" s="120"/>
      <c r="E83" s="78"/>
      <c r="F83" s="108"/>
      <c r="G83" s="124"/>
      <c r="H83" s="77"/>
      <c r="I83" s="125"/>
      <c r="J83" s="126"/>
      <c r="K83" s="124"/>
      <c r="L83" s="77"/>
      <c r="M83" s="78"/>
      <c r="N83" s="108"/>
      <c r="O83" s="124"/>
      <c r="P83" s="108"/>
      <c r="Q83" s="124"/>
      <c r="R83" s="26"/>
      <c r="S83" s="26"/>
      <c r="T83" s="77"/>
      <c r="U83" s="78"/>
      <c r="V83" s="108"/>
      <c r="W83" s="148">
        <f t="shared" si="9"/>
        <v>0</v>
      </c>
      <c r="X83" s="118">
        <f t="shared" si="10"/>
        <v>0</v>
      </c>
      <c r="Y83" s="185"/>
      <c r="Z83" s="26"/>
      <c r="AA83" s="37"/>
      <c r="AB83" s="97"/>
      <c r="AC83" s="185"/>
    </row>
    <row r="84" spans="1:29" thickBot="1" x14ac:dyDescent="0.35">
      <c r="A84" s="185"/>
      <c r="B84" s="78"/>
      <c r="C84" s="26"/>
      <c r="D84" s="77"/>
      <c r="E84" s="78"/>
      <c r="F84" s="108"/>
      <c r="G84" s="124"/>
      <c r="H84" s="77"/>
      <c r="I84" s="78"/>
      <c r="J84" s="108"/>
      <c r="K84" s="124"/>
      <c r="L84" s="77"/>
      <c r="M84" s="78"/>
      <c r="N84" s="108"/>
      <c r="O84" s="124"/>
      <c r="P84" s="108"/>
      <c r="Q84" s="124"/>
      <c r="R84" s="26"/>
      <c r="S84" s="26"/>
      <c r="T84" s="77"/>
      <c r="U84" s="78"/>
      <c r="V84" s="108"/>
      <c r="W84" s="148">
        <f t="shared" si="9"/>
        <v>0</v>
      </c>
      <c r="X84" s="118">
        <f t="shared" si="10"/>
        <v>0</v>
      </c>
      <c r="Y84" s="185"/>
      <c r="Z84" s="26"/>
      <c r="AA84" s="37"/>
      <c r="AB84" s="97"/>
      <c r="AC84" s="185"/>
    </row>
    <row r="85" spans="1:29" thickBot="1" x14ac:dyDescent="0.35">
      <c r="A85" s="185"/>
      <c r="B85" s="78"/>
      <c r="C85" s="77"/>
      <c r="D85" s="77"/>
      <c r="E85" s="78"/>
      <c r="F85" s="108"/>
      <c r="G85" s="124"/>
      <c r="H85" s="77"/>
      <c r="I85" s="78"/>
      <c r="J85" s="108"/>
      <c r="K85" s="124"/>
      <c r="L85" s="77"/>
      <c r="M85" s="78"/>
      <c r="N85" s="108"/>
      <c r="O85" s="124"/>
      <c r="P85" s="108"/>
      <c r="Q85" s="124"/>
      <c r="R85" s="26"/>
      <c r="S85" s="26"/>
      <c r="T85" s="77"/>
      <c r="U85" s="78"/>
      <c r="V85" s="108"/>
      <c r="W85" s="148">
        <f t="shared" ref="W85:W96" si="11">SUM(F85,H85,J85,L85,N85,P85,R85,T85,V85)</f>
        <v>0</v>
      </c>
      <c r="X85" s="118">
        <f>COUNT(E85,G85,I85,K85,M85,O85,Q85,S85,U85)</f>
        <v>0</v>
      </c>
      <c r="Y85" s="185"/>
      <c r="Z85" s="26"/>
      <c r="AA85" s="37"/>
      <c r="AB85" s="97"/>
      <c r="AC85" s="185"/>
    </row>
    <row r="86" spans="1:29" thickBot="1" x14ac:dyDescent="0.35">
      <c r="A86" s="185"/>
      <c r="B86" s="78"/>
      <c r="C86" s="77"/>
      <c r="D86" s="77"/>
      <c r="E86" s="78"/>
      <c r="F86" s="108"/>
      <c r="G86" s="124"/>
      <c r="H86" s="77"/>
      <c r="I86" s="78"/>
      <c r="J86" s="108"/>
      <c r="K86" s="124"/>
      <c r="L86" s="77"/>
      <c r="M86" s="78"/>
      <c r="N86" s="108"/>
      <c r="O86" s="124"/>
      <c r="P86" s="108"/>
      <c r="Q86" s="124"/>
      <c r="R86" s="26"/>
      <c r="S86" s="26"/>
      <c r="T86" s="77"/>
      <c r="U86" s="78"/>
      <c r="V86" s="108"/>
      <c r="W86" s="148">
        <f t="shared" si="11"/>
        <v>0</v>
      </c>
      <c r="X86" s="118">
        <f>COUNT(E86,G86,I86,K86,M86,O86,Q86,S86,U86)</f>
        <v>0</v>
      </c>
      <c r="Y86" s="185"/>
      <c r="Z86" s="26"/>
      <c r="AA86" s="37"/>
      <c r="AB86" s="97"/>
      <c r="AC86" s="185"/>
    </row>
    <row r="87" spans="1:29" thickBot="1" x14ac:dyDescent="0.35">
      <c r="A87" s="185"/>
      <c r="B87" s="78"/>
      <c r="C87" s="77"/>
      <c r="D87" s="77"/>
      <c r="E87" s="78"/>
      <c r="F87" s="108"/>
      <c r="G87" s="124"/>
      <c r="H87" s="77"/>
      <c r="I87" s="78"/>
      <c r="J87" s="108"/>
      <c r="K87" s="124"/>
      <c r="L87" s="77"/>
      <c r="M87" s="78"/>
      <c r="N87" s="108"/>
      <c r="O87" s="124"/>
      <c r="P87" s="108"/>
      <c r="Q87" s="124"/>
      <c r="R87" s="26"/>
      <c r="S87" s="26"/>
      <c r="T87" s="77"/>
      <c r="U87" s="78"/>
      <c r="V87" s="108"/>
      <c r="W87" s="148">
        <f t="shared" si="11"/>
        <v>0</v>
      </c>
      <c r="X87" s="118">
        <f>COUNT(E87,G87,I87,K87,M87,O87,Q87,S87,U87)</f>
        <v>0</v>
      </c>
      <c r="Y87" s="185"/>
      <c r="Z87" s="26"/>
      <c r="AA87" s="37"/>
      <c r="AB87" s="97"/>
      <c r="AC87" s="185"/>
    </row>
    <row r="88" spans="1:29" thickBot="1" x14ac:dyDescent="0.35">
      <c r="A88" s="185"/>
      <c r="B88" s="78"/>
      <c r="C88" s="77"/>
      <c r="D88" s="77"/>
      <c r="E88" s="78"/>
      <c r="F88" s="108"/>
      <c r="G88" s="124"/>
      <c r="H88" s="77"/>
      <c r="I88" s="78"/>
      <c r="J88" s="108"/>
      <c r="K88" s="124"/>
      <c r="L88" s="77"/>
      <c r="M88" s="78"/>
      <c r="N88" s="108"/>
      <c r="O88" s="124"/>
      <c r="P88" s="108"/>
      <c r="Q88" s="124"/>
      <c r="R88" s="26"/>
      <c r="S88" s="26"/>
      <c r="T88" s="77"/>
      <c r="U88" s="78"/>
      <c r="V88" s="108"/>
      <c r="W88" s="148">
        <f t="shared" si="11"/>
        <v>0</v>
      </c>
      <c r="X88" s="118">
        <f>COUNT(E88,G88,I88,K88,M88,O88,Q88,S88,U88)</f>
        <v>0</v>
      </c>
      <c r="Y88" s="185"/>
      <c r="Z88" s="26"/>
      <c r="AA88" s="37"/>
      <c r="AB88" s="97"/>
      <c r="AC88" s="185"/>
    </row>
    <row r="89" spans="1:29" thickBot="1" x14ac:dyDescent="0.35">
      <c r="A89" s="185"/>
      <c r="B89" s="78"/>
      <c r="C89" s="77"/>
      <c r="D89" s="77"/>
      <c r="E89" s="78"/>
      <c r="F89" s="108"/>
      <c r="G89" s="124"/>
      <c r="H89" s="77"/>
      <c r="I89" s="78"/>
      <c r="J89" s="108"/>
      <c r="K89" s="124"/>
      <c r="L89" s="77"/>
      <c r="M89" s="78"/>
      <c r="N89" s="108"/>
      <c r="O89" s="124"/>
      <c r="P89" s="108"/>
      <c r="Q89" s="124"/>
      <c r="R89" s="26"/>
      <c r="S89" s="26"/>
      <c r="T89" s="77"/>
      <c r="U89" s="78"/>
      <c r="V89" s="108"/>
      <c r="W89" s="148">
        <f t="shared" si="11"/>
        <v>0</v>
      </c>
      <c r="X89" s="118">
        <f>COUNT(E89,G89,I89,K89,M89,O89,Q89,S89,U89)</f>
        <v>0</v>
      </c>
      <c r="Y89" s="185"/>
      <c r="Z89" s="26"/>
      <c r="AA89" s="37"/>
      <c r="AB89" s="97"/>
      <c r="AC89" s="185"/>
    </row>
    <row r="90" spans="1:29" thickBot="1" x14ac:dyDescent="0.35">
      <c r="A90" s="185"/>
      <c r="B90" s="78"/>
      <c r="C90" s="77"/>
      <c r="D90" s="77"/>
      <c r="E90" s="78"/>
      <c r="F90" s="108"/>
      <c r="G90" s="124"/>
      <c r="H90" s="77"/>
      <c r="I90" s="78"/>
      <c r="J90" s="108"/>
      <c r="K90" s="124"/>
      <c r="L90" s="77"/>
      <c r="M90" s="78"/>
      <c r="N90" s="108"/>
      <c r="O90" s="124"/>
      <c r="P90" s="108"/>
      <c r="Q90" s="124"/>
      <c r="R90" s="26"/>
      <c r="S90" s="26"/>
      <c r="T90" s="77"/>
      <c r="U90" s="78"/>
      <c r="V90" s="108"/>
      <c r="W90" s="148">
        <f t="shared" si="11"/>
        <v>0</v>
      </c>
      <c r="X90" s="118">
        <f t="shared" ref="X90:X96" si="12">COUNT(E90,G90,I90,K90,M90,O90,Q90,S90,U90)</f>
        <v>0</v>
      </c>
      <c r="Y90" s="185"/>
      <c r="Z90" s="26"/>
      <c r="AA90" s="37"/>
      <c r="AB90" s="97"/>
      <c r="AC90" s="185"/>
    </row>
    <row r="91" spans="1:29" thickBot="1" x14ac:dyDescent="0.35">
      <c r="A91" s="185"/>
      <c r="B91" s="78"/>
      <c r="C91" s="77"/>
      <c r="D91" s="77"/>
      <c r="E91" s="78"/>
      <c r="F91" s="108"/>
      <c r="G91" s="124"/>
      <c r="H91" s="77"/>
      <c r="I91" s="78"/>
      <c r="J91" s="108"/>
      <c r="K91" s="124"/>
      <c r="L91" s="77"/>
      <c r="M91" s="78"/>
      <c r="N91" s="108"/>
      <c r="O91" s="124"/>
      <c r="P91" s="108"/>
      <c r="Q91" s="124"/>
      <c r="R91" s="26"/>
      <c r="S91" s="26"/>
      <c r="T91" s="77"/>
      <c r="U91" s="78"/>
      <c r="V91" s="108"/>
      <c r="W91" s="148">
        <f t="shared" si="11"/>
        <v>0</v>
      </c>
      <c r="X91" s="118">
        <f t="shared" si="12"/>
        <v>0</v>
      </c>
      <c r="Y91" s="185"/>
      <c r="Z91" s="26"/>
      <c r="AA91" s="37"/>
      <c r="AB91" s="97"/>
      <c r="AC91" s="185"/>
    </row>
    <row r="92" spans="1:29" thickBot="1" x14ac:dyDescent="0.35">
      <c r="A92" s="185"/>
      <c r="B92" s="78"/>
      <c r="C92" s="77"/>
      <c r="D92" s="77"/>
      <c r="E92" s="78"/>
      <c r="F92" s="108"/>
      <c r="G92" s="124"/>
      <c r="H92" s="77"/>
      <c r="I92" s="78"/>
      <c r="J92" s="108"/>
      <c r="K92" s="124"/>
      <c r="L92" s="77"/>
      <c r="M92" s="78"/>
      <c r="N92" s="108"/>
      <c r="O92" s="124"/>
      <c r="P92" s="108"/>
      <c r="Q92" s="124"/>
      <c r="R92" s="26"/>
      <c r="S92" s="26"/>
      <c r="T92" s="77"/>
      <c r="U92" s="78"/>
      <c r="V92" s="108"/>
      <c r="W92" s="148">
        <f t="shared" si="11"/>
        <v>0</v>
      </c>
      <c r="X92" s="118">
        <f t="shared" si="12"/>
        <v>0</v>
      </c>
      <c r="Y92" s="185"/>
      <c r="Z92" s="26"/>
      <c r="AA92" s="37"/>
      <c r="AB92" s="97"/>
      <c r="AC92" s="185"/>
    </row>
    <row r="93" spans="1:29" thickBot="1" x14ac:dyDescent="0.35">
      <c r="A93" s="185"/>
      <c r="B93" s="78"/>
      <c r="C93" s="77"/>
      <c r="D93" s="77"/>
      <c r="E93" s="78"/>
      <c r="F93" s="108"/>
      <c r="G93" s="124"/>
      <c r="H93" s="77"/>
      <c r="I93" s="78"/>
      <c r="J93" s="108"/>
      <c r="K93" s="124"/>
      <c r="L93" s="77"/>
      <c r="M93" s="78"/>
      <c r="N93" s="108"/>
      <c r="O93" s="124"/>
      <c r="P93" s="108"/>
      <c r="Q93" s="124"/>
      <c r="R93" s="26"/>
      <c r="S93" s="26"/>
      <c r="T93" s="77"/>
      <c r="U93" s="78"/>
      <c r="V93" s="108"/>
      <c r="W93" s="148">
        <f t="shared" si="11"/>
        <v>0</v>
      </c>
      <c r="X93" s="118">
        <f t="shared" si="12"/>
        <v>0</v>
      </c>
      <c r="Y93" s="185"/>
      <c r="Z93" s="26"/>
      <c r="AA93" s="37"/>
      <c r="AB93" s="97"/>
      <c r="AC93" s="185"/>
    </row>
    <row r="94" spans="1:29" thickBot="1" x14ac:dyDescent="0.35">
      <c r="A94" s="185"/>
      <c r="B94" s="78"/>
      <c r="C94" s="77"/>
      <c r="D94" s="77"/>
      <c r="E94" s="78"/>
      <c r="F94" s="108"/>
      <c r="G94" s="124"/>
      <c r="H94" s="77"/>
      <c r="I94" s="78"/>
      <c r="J94" s="108"/>
      <c r="K94" s="124"/>
      <c r="L94" s="77"/>
      <c r="M94" s="78"/>
      <c r="N94" s="108"/>
      <c r="O94" s="124"/>
      <c r="P94" s="108"/>
      <c r="Q94" s="124"/>
      <c r="R94" s="26"/>
      <c r="S94" s="26"/>
      <c r="T94" s="77"/>
      <c r="U94" s="78"/>
      <c r="V94" s="108"/>
      <c r="W94" s="151">
        <f t="shared" si="11"/>
        <v>0</v>
      </c>
      <c r="X94" s="33">
        <f t="shared" si="12"/>
        <v>0</v>
      </c>
      <c r="Y94" s="185"/>
      <c r="Z94" s="26"/>
      <c r="AA94" s="37"/>
      <c r="AB94" s="97"/>
      <c r="AC94" s="185"/>
    </row>
    <row r="95" spans="1:29" thickBot="1" x14ac:dyDescent="0.35">
      <c r="A95" s="185"/>
      <c r="B95" s="78"/>
      <c r="C95" s="77"/>
      <c r="D95" s="77"/>
      <c r="E95" s="78"/>
      <c r="F95" s="108"/>
      <c r="G95" s="124"/>
      <c r="H95" s="77"/>
      <c r="I95" s="78"/>
      <c r="J95" s="108"/>
      <c r="K95" s="124"/>
      <c r="L95" s="77"/>
      <c r="M95" s="78"/>
      <c r="N95" s="108"/>
      <c r="O95" s="124"/>
      <c r="P95" s="108"/>
      <c r="Q95" s="124"/>
      <c r="R95" s="26"/>
      <c r="S95" s="26"/>
      <c r="T95" s="77"/>
      <c r="U95" s="78"/>
      <c r="V95" s="108"/>
      <c r="W95" s="151">
        <f t="shared" si="11"/>
        <v>0</v>
      </c>
      <c r="X95" s="33">
        <f t="shared" si="12"/>
        <v>0</v>
      </c>
      <c r="Y95" s="185"/>
      <c r="Z95" s="26"/>
      <c r="AA95" s="37"/>
      <c r="AB95" s="97"/>
      <c r="AC95" s="185"/>
    </row>
    <row r="96" spans="1:29" thickBot="1" x14ac:dyDescent="0.35">
      <c r="A96" s="185"/>
      <c r="B96" s="79"/>
      <c r="C96" s="80"/>
      <c r="D96" s="80"/>
      <c r="E96" s="79"/>
      <c r="F96" s="109"/>
      <c r="G96" s="129"/>
      <c r="H96" s="80"/>
      <c r="I96" s="79"/>
      <c r="J96" s="109"/>
      <c r="K96" s="129"/>
      <c r="L96" s="80"/>
      <c r="M96" s="79"/>
      <c r="N96" s="109"/>
      <c r="O96" s="129"/>
      <c r="P96" s="109"/>
      <c r="Q96" s="129"/>
      <c r="R96" s="160"/>
      <c r="S96" s="160"/>
      <c r="T96" s="80"/>
      <c r="U96" s="79"/>
      <c r="V96" s="109"/>
      <c r="W96" s="152">
        <f t="shared" si="11"/>
        <v>0</v>
      </c>
      <c r="X96" s="82">
        <f t="shared" si="12"/>
        <v>0</v>
      </c>
      <c r="Y96" s="185"/>
      <c r="Z96" s="26"/>
      <c r="AA96" s="37"/>
      <c r="AB96" s="97"/>
      <c r="AC96" s="185"/>
    </row>
    <row r="97" spans="1:29" ht="14.5" x14ac:dyDescent="0.3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6"/>
      <c r="X97" s="187"/>
      <c r="Y97" s="185"/>
      <c r="Z97" s="185"/>
      <c r="AA97" s="191"/>
      <c r="AB97" s="185"/>
      <c r="AC97" s="185"/>
    </row>
  </sheetData>
  <protectedRanges>
    <protectedRange sqref="E3:F3 I3:V3" name="Bereik1"/>
    <protectedRange sqref="B82:D96 K82:V96 E84:J96 G82:J83 G72:V81 G64:M64 G65:N71 G5:V20 G62:N63 I21:V30 G21:G35 G36:H45 K31:V39 I31:I45 G46:J54 M40:V46 K40:K54 G55:L61 O47:V52 M47:M61 Q53:V71 O53:O71 B5:E81 AA5:AA96 Z5:Z10 Z12:Z96" name="Bereik2"/>
    <protectedRange sqref="Z4:AA4" name="Bereik3"/>
    <protectedRange sqref="N64 H21:H35 J31:J45 L40:L54 N47:N61 P53:P71 F5:F81" name="Bereik2_3_1"/>
  </protectedRanges>
  <sortState xmlns:xlrd2="http://schemas.microsoft.com/office/spreadsheetml/2017/richdata2" ref="B5:X66">
    <sortCondition descending="1" ref="W5:W66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97"/>
  <sheetViews>
    <sheetView tabSelected="1" workbookViewId="0">
      <selection activeCell="R11" sqref="R11"/>
    </sheetView>
  </sheetViews>
  <sheetFormatPr baseColWidth="10" defaultColWidth="8.83203125" defaultRowHeight="15" x14ac:dyDescent="0.2"/>
  <cols>
    <col min="1" max="1" width="2.83203125" customWidth="1"/>
    <col min="2" max="2" width="16.5" customWidth="1"/>
    <col min="3" max="3" width="20.16406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19.1640625" bestFit="1" customWidth="1"/>
    <col min="28" max="28" width="10.5" bestFit="1" customWidth="1"/>
  </cols>
  <sheetData>
    <row r="1" spans="1:29" ht="27" customHeight="1" thickBot="1" x14ac:dyDescent="0.35">
      <c r="A1" s="193"/>
      <c r="B1" s="193"/>
      <c r="C1" s="193"/>
      <c r="D1" s="193"/>
      <c r="E1" s="253" t="s">
        <v>105</v>
      </c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193"/>
      <c r="X1" s="194"/>
      <c r="Y1" s="193"/>
      <c r="Z1" s="195" t="s">
        <v>0</v>
      </c>
      <c r="AA1" s="196"/>
      <c r="AB1" s="197"/>
      <c r="AC1" s="198"/>
    </row>
    <row r="2" spans="1:29" ht="16" thickBot="1" x14ac:dyDescent="0.25">
      <c r="A2" s="198"/>
      <c r="B2" s="198"/>
      <c r="C2" s="198"/>
      <c r="D2" s="198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199"/>
      <c r="X2" s="200"/>
      <c r="Y2" s="198"/>
      <c r="Z2" s="45"/>
      <c r="AA2" s="112" t="s">
        <v>2</v>
      </c>
      <c r="AB2" s="10">
        <f ca="1">TODAY()</f>
        <v>45273</v>
      </c>
      <c r="AC2" s="198"/>
    </row>
    <row r="3" spans="1:29" ht="16" thickBot="1" x14ac:dyDescent="0.25">
      <c r="A3" s="198"/>
      <c r="B3" s="198"/>
      <c r="C3" s="198"/>
      <c r="D3" s="198"/>
      <c r="E3" s="248" t="s">
        <v>3</v>
      </c>
      <c r="F3" s="249"/>
      <c r="G3" s="242" t="s">
        <v>24</v>
      </c>
      <c r="H3" s="249"/>
      <c r="I3" s="242" t="s">
        <v>416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201"/>
      <c r="Z3" s="46"/>
      <c r="AA3" s="69" t="s">
        <v>6</v>
      </c>
      <c r="AB3" s="70" t="s">
        <v>0</v>
      </c>
      <c r="AC3" s="198"/>
    </row>
    <row r="4" spans="1:29" ht="16" thickBot="1" x14ac:dyDescent="0.25">
      <c r="A4" s="213"/>
      <c r="B4" s="212" t="s">
        <v>7</v>
      </c>
      <c r="C4" s="68" t="s">
        <v>8</v>
      </c>
      <c r="D4" s="68" t="s">
        <v>9</v>
      </c>
      <c r="E4" s="113" t="s">
        <v>14</v>
      </c>
      <c r="F4" s="192" t="s">
        <v>11</v>
      </c>
      <c r="G4" s="142" t="s">
        <v>14</v>
      </c>
      <c r="H4" s="143" t="s">
        <v>11</v>
      </c>
      <c r="I4" s="143" t="s">
        <v>14</v>
      </c>
      <c r="J4" s="143" t="s">
        <v>11</v>
      </c>
      <c r="K4" s="143" t="s">
        <v>14</v>
      </c>
      <c r="L4" s="143" t="s">
        <v>11</v>
      </c>
      <c r="M4" s="143" t="s">
        <v>14</v>
      </c>
      <c r="N4" s="143" t="s">
        <v>11</v>
      </c>
      <c r="O4" s="143" t="s">
        <v>14</v>
      </c>
      <c r="P4" s="143" t="s">
        <v>11</v>
      </c>
      <c r="Q4" s="143" t="s">
        <v>14</v>
      </c>
      <c r="R4" s="143" t="s">
        <v>11</v>
      </c>
      <c r="S4" s="143" t="s">
        <v>14</v>
      </c>
      <c r="T4" s="143" t="s">
        <v>11</v>
      </c>
      <c r="U4" s="143" t="s">
        <v>14</v>
      </c>
      <c r="V4" s="143" t="s">
        <v>11</v>
      </c>
      <c r="W4" s="114" t="s">
        <v>6</v>
      </c>
      <c r="X4" s="104" t="s">
        <v>12</v>
      </c>
      <c r="Y4" s="201"/>
      <c r="Z4" s="115" t="s">
        <v>7</v>
      </c>
      <c r="AA4" s="116"/>
      <c r="AB4" s="95"/>
      <c r="AC4" s="198"/>
    </row>
    <row r="5" spans="1:29" ht="16" thickBot="1" x14ac:dyDescent="0.25">
      <c r="A5" s="213"/>
      <c r="B5" s="26" t="s">
        <v>321</v>
      </c>
      <c r="C5" s="26" t="s">
        <v>322</v>
      </c>
      <c r="D5" s="26">
        <v>2005</v>
      </c>
      <c r="E5" s="26"/>
      <c r="F5" s="26"/>
      <c r="G5" s="153">
        <v>1</v>
      </c>
      <c r="H5" s="154">
        <v>25</v>
      </c>
      <c r="I5" s="149"/>
      <c r="J5" s="150"/>
      <c r="K5" s="153">
        <v>1</v>
      </c>
      <c r="L5" s="154">
        <v>25</v>
      </c>
      <c r="M5" s="149"/>
      <c r="N5" s="150"/>
      <c r="O5" s="153"/>
      <c r="P5" s="150"/>
      <c r="Q5" s="27"/>
      <c r="R5" s="57"/>
      <c r="S5" s="57"/>
      <c r="T5" s="28"/>
      <c r="U5" s="149"/>
      <c r="V5" s="150"/>
      <c r="W5" s="148">
        <f t="shared" ref="W5:W36" si="0">SUM(F5,H5,J5,L5,N5,P5,R5,T5,V5)</f>
        <v>50</v>
      </c>
      <c r="X5" s="117">
        <f t="shared" ref="X5:X36" si="1">COUNT(E5,G5,I5,K5,M5,O5,Q5,S5,U5)</f>
        <v>2</v>
      </c>
      <c r="Y5" s="198"/>
      <c r="Z5" s="26"/>
      <c r="AA5" s="37"/>
      <c r="AB5" s="97"/>
      <c r="AC5" s="198"/>
    </row>
    <row r="6" spans="1:29" ht="16" thickBot="1" x14ac:dyDescent="0.25">
      <c r="A6" s="213"/>
      <c r="B6" s="26" t="s">
        <v>398</v>
      </c>
      <c r="C6" s="26" t="s">
        <v>399</v>
      </c>
      <c r="D6" s="26">
        <v>1982</v>
      </c>
      <c r="E6" s="26"/>
      <c r="F6" s="26"/>
      <c r="G6" s="153"/>
      <c r="H6" s="154"/>
      <c r="I6" s="149">
        <v>4</v>
      </c>
      <c r="J6" s="150">
        <v>16</v>
      </c>
      <c r="K6" s="153">
        <v>4</v>
      </c>
      <c r="L6" s="154">
        <v>16</v>
      </c>
      <c r="M6" s="149"/>
      <c r="N6" s="150"/>
      <c r="O6" s="153">
        <v>4</v>
      </c>
      <c r="P6" s="150">
        <v>16</v>
      </c>
      <c r="Q6" s="27"/>
      <c r="R6" s="57"/>
      <c r="S6" s="57"/>
      <c r="T6" s="28"/>
      <c r="U6" s="149"/>
      <c r="V6" s="150"/>
      <c r="W6" s="148">
        <f t="shared" si="0"/>
        <v>48</v>
      </c>
      <c r="X6" s="118">
        <f t="shared" si="1"/>
        <v>3</v>
      </c>
      <c r="Y6" s="198"/>
      <c r="Z6" s="26"/>
      <c r="AA6" s="37"/>
      <c r="AB6" s="97"/>
      <c r="AC6" s="198"/>
    </row>
    <row r="7" spans="1:29" ht="16" thickBot="1" x14ac:dyDescent="0.25">
      <c r="A7" s="213"/>
      <c r="B7" s="26" t="s">
        <v>82</v>
      </c>
      <c r="C7" s="26" t="s">
        <v>49</v>
      </c>
      <c r="D7" s="26">
        <v>1991</v>
      </c>
      <c r="E7" s="26">
        <v>3</v>
      </c>
      <c r="F7" s="26">
        <v>18</v>
      </c>
      <c r="G7" s="153">
        <v>4</v>
      </c>
      <c r="H7" s="154">
        <v>16</v>
      </c>
      <c r="I7" s="149">
        <v>12</v>
      </c>
      <c r="J7" s="150">
        <v>4</v>
      </c>
      <c r="K7" s="153">
        <v>14</v>
      </c>
      <c r="L7" s="154">
        <v>2</v>
      </c>
      <c r="M7" s="149"/>
      <c r="N7" s="150"/>
      <c r="O7" s="153"/>
      <c r="P7" s="150"/>
      <c r="Q7" s="27">
        <v>10</v>
      </c>
      <c r="R7" s="57">
        <v>6</v>
      </c>
      <c r="S7" s="57"/>
      <c r="T7" s="28"/>
      <c r="U7" s="149"/>
      <c r="V7" s="150"/>
      <c r="W7" s="148">
        <f t="shared" si="0"/>
        <v>46</v>
      </c>
      <c r="X7" s="118">
        <f t="shared" si="1"/>
        <v>5</v>
      </c>
      <c r="Y7" s="198"/>
      <c r="Z7" s="26" t="s">
        <v>82</v>
      </c>
      <c r="AA7" s="37"/>
      <c r="AB7" s="97">
        <v>1</v>
      </c>
      <c r="AC7" s="198"/>
    </row>
    <row r="8" spans="1:29" ht="16" thickBot="1" x14ac:dyDescent="0.25">
      <c r="A8" s="213"/>
      <c r="B8" s="26" t="s">
        <v>996</v>
      </c>
      <c r="C8" s="26" t="s">
        <v>16</v>
      </c>
      <c r="D8" s="26">
        <v>1990</v>
      </c>
      <c r="E8" s="26"/>
      <c r="F8" s="26"/>
      <c r="G8" s="153"/>
      <c r="H8" s="154"/>
      <c r="I8" s="149"/>
      <c r="J8" s="150"/>
      <c r="K8" s="153"/>
      <c r="L8" s="154"/>
      <c r="M8" s="149">
        <v>5</v>
      </c>
      <c r="N8" s="150">
        <v>14</v>
      </c>
      <c r="O8" s="153">
        <v>2</v>
      </c>
      <c r="P8" s="150">
        <v>20</v>
      </c>
      <c r="Q8" s="27"/>
      <c r="R8" s="57"/>
      <c r="S8" s="57"/>
      <c r="T8" s="28"/>
      <c r="U8" s="149"/>
      <c r="V8" s="150"/>
      <c r="W8" s="148">
        <f t="shared" si="0"/>
        <v>34</v>
      </c>
      <c r="X8" s="118">
        <f t="shared" si="1"/>
        <v>2</v>
      </c>
      <c r="Y8" s="198"/>
      <c r="Z8" s="26"/>
      <c r="AA8" s="37"/>
      <c r="AB8" s="97"/>
      <c r="AC8" s="198"/>
    </row>
    <row r="9" spans="1:29" ht="16" thickBot="1" x14ac:dyDescent="0.25">
      <c r="A9" s="213"/>
      <c r="B9" s="26" t="s">
        <v>392</v>
      </c>
      <c r="C9" s="26" t="s">
        <v>393</v>
      </c>
      <c r="D9" s="26">
        <v>2001</v>
      </c>
      <c r="E9" s="26"/>
      <c r="F9" s="26"/>
      <c r="G9" s="153"/>
      <c r="H9" s="154"/>
      <c r="I9" s="149">
        <v>1</v>
      </c>
      <c r="J9" s="150">
        <v>25</v>
      </c>
      <c r="K9" s="153"/>
      <c r="L9" s="154"/>
      <c r="M9" s="149"/>
      <c r="N9" s="150"/>
      <c r="O9" s="153"/>
      <c r="P9" s="150"/>
      <c r="Q9" s="27"/>
      <c r="R9" s="57"/>
      <c r="S9" s="57"/>
      <c r="T9" s="28"/>
      <c r="U9" s="149"/>
      <c r="V9" s="150"/>
      <c r="W9" s="148">
        <f t="shared" si="0"/>
        <v>25</v>
      </c>
      <c r="X9" s="118">
        <f t="shared" si="1"/>
        <v>1</v>
      </c>
      <c r="Y9" s="198"/>
      <c r="Z9" s="26"/>
      <c r="AA9" s="37"/>
      <c r="AB9" s="97"/>
      <c r="AC9" s="198"/>
    </row>
    <row r="10" spans="1:29" ht="16" thickBot="1" x14ac:dyDescent="0.25">
      <c r="A10" s="213"/>
      <c r="B10" s="26" t="s">
        <v>181</v>
      </c>
      <c r="C10" s="26" t="s">
        <v>182</v>
      </c>
      <c r="D10" s="26">
        <v>1980</v>
      </c>
      <c r="E10" s="26">
        <v>1</v>
      </c>
      <c r="F10" s="26">
        <v>25</v>
      </c>
      <c r="G10" s="153"/>
      <c r="H10" s="154"/>
      <c r="I10" s="149"/>
      <c r="J10" s="150"/>
      <c r="K10" s="153"/>
      <c r="L10" s="154"/>
      <c r="M10" s="149"/>
      <c r="N10" s="150"/>
      <c r="O10" s="153"/>
      <c r="P10" s="150"/>
      <c r="Q10" s="27"/>
      <c r="R10" s="57"/>
      <c r="S10" s="57"/>
      <c r="T10" s="28"/>
      <c r="U10" s="149"/>
      <c r="V10" s="150"/>
      <c r="W10" s="148">
        <f t="shared" si="0"/>
        <v>25</v>
      </c>
      <c r="X10" s="118">
        <f t="shared" si="1"/>
        <v>1</v>
      </c>
      <c r="Y10" s="198"/>
      <c r="Z10" s="26"/>
      <c r="AA10" s="37"/>
      <c r="AB10" s="97"/>
      <c r="AC10" s="198"/>
    </row>
    <row r="11" spans="1:29" ht="16" thickBot="1" x14ac:dyDescent="0.25">
      <c r="A11" s="213"/>
      <c r="B11" s="26" t="s">
        <v>999</v>
      </c>
      <c r="C11" s="26" t="s">
        <v>17</v>
      </c>
      <c r="D11" s="26">
        <v>2004</v>
      </c>
      <c r="E11" s="26"/>
      <c r="F11" s="26"/>
      <c r="G11" s="153"/>
      <c r="H11" s="154"/>
      <c r="I11" s="149"/>
      <c r="J11" s="150"/>
      <c r="K11" s="153"/>
      <c r="L11" s="154"/>
      <c r="M11" s="149">
        <v>9</v>
      </c>
      <c r="N11" s="150">
        <v>7</v>
      </c>
      <c r="O11" s="153">
        <v>3</v>
      </c>
      <c r="P11" s="150">
        <v>18</v>
      </c>
      <c r="Q11" s="27"/>
      <c r="R11" s="57"/>
      <c r="S11" s="57"/>
      <c r="T11" s="28"/>
      <c r="U11" s="149"/>
      <c r="V11" s="150"/>
      <c r="W11" s="148">
        <f t="shared" si="0"/>
        <v>25</v>
      </c>
      <c r="X11" s="118">
        <f t="shared" si="1"/>
        <v>2</v>
      </c>
      <c r="Y11" s="198"/>
      <c r="Z11" s="26"/>
      <c r="AA11" s="37"/>
      <c r="AB11" s="97"/>
      <c r="AC11" s="198"/>
    </row>
    <row r="12" spans="1:29" ht="16" thickBot="1" x14ac:dyDescent="0.25">
      <c r="A12" s="213"/>
      <c r="B12" s="26" t="s">
        <v>1091</v>
      </c>
      <c r="C12" s="26" t="s">
        <v>17</v>
      </c>
      <c r="D12" s="26">
        <v>1999</v>
      </c>
      <c r="E12" s="26"/>
      <c r="F12" s="26"/>
      <c r="G12" s="153"/>
      <c r="H12" s="154"/>
      <c r="I12" s="149"/>
      <c r="J12" s="150"/>
      <c r="K12" s="153"/>
      <c r="L12" s="154"/>
      <c r="M12" s="149"/>
      <c r="N12" s="150"/>
      <c r="O12" s="153">
        <v>1</v>
      </c>
      <c r="P12" s="150">
        <v>25</v>
      </c>
      <c r="Q12" s="27"/>
      <c r="R12" s="57"/>
      <c r="S12" s="57"/>
      <c r="T12" s="28"/>
      <c r="U12" s="149"/>
      <c r="V12" s="150"/>
      <c r="W12" s="148">
        <f t="shared" si="0"/>
        <v>25</v>
      </c>
      <c r="X12" s="118">
        <f t="shared" si="1"/>
        <v>1</v>
      </c>
      <c r="Y12" s="198"/>
      <c r="Z12" s="26"/>
      <c r="AA12" s="37"/>
      <c r="AB12" s="97"/>
      <c r="AC12" s="198"/>
    </row>
    <row r="13" spans="1:29" ht="16" thickBot="1" x14ac:dyDescent="0.25">
      <c r="A13" s="213"/>
      <c r="B13" s="26" t="s">
        <v>991</v>
      </c>
      <c r="C13" s="26" t="s">
        <v>47</v>
      </c>
      <c r="D13" s="26">
        <v>2004</v>
      </c>
      <c r="E13" s="26"/>
      <c r="F13" s="26"/>
      <c r="G13" s="153"/>
      <c r="H13" s="154"/>
      <c r="I13" s="149"/>
      <c r="J13" s="150"/>
      <c r="K13" s="153"/>
      <c r="L13" s="154"/>
      <c r="M13" s="149">
        <v>1</v>
      </c>
      <c r="N13" s="150">
        <v>25</v>
      </c>
      <c r="O13" s="153"/>
      <c r="P13" s="150"/>
      <c r="Q13" s="27"/>
      <c r="R13" s="57"/>
      <c r="S13" s="57"/>
      <c r="T13" s="28"/>
      <c r="U13" s="149"/>
      <c r="V13" s="150"/>
      <c r="W13" s="148">
        <f t="shared" si="0"/>
        <v>25</v>
      </c>
      <c r="X13" s="118">
        <f t="shared" si="1"/>
        <v>1</v>
      </c>
      <c r="Y13" s="198"/>
      <c r="Z13" s="26"/>
      <c r="AA13" s="37"/>
      <c r="AB13" s="97"/>
      <c r="AC13" s="198"/>
    </row>
    <row r="14" spans="1:29" ht="16" thickBot="1" x14ac:dyDescent="0.25">
      <c r="A14" s="213"/>
      <c r="B14" s="26" t="s">
        <v>771</v>
      </c>
      <c r="C14" s="26" t="s">
        <v>17</v>
      </c>
      <c r="D14" s="26">
        <v>1993</v>
      </c>
      <c r="E14" s="26"/>
      <c r="F14" s="26"/>
      <c r="G14" s="153"/>
      <c r="H14" s="154"/>
      <c r="I14" s="149"/>
      <c r="J14" s="150"/>
      <c r="K14" s="153">
        <v>2</v>
      </c>
      <c r="L14" s="154">
        <v>20</v>
      </c>
      <c r="M14" s="149"/>
      <c r="N14" s="150"/>
      <c r="O14" s="153"/>
      <c r="P14" s="150"/>
      <c r="Q14" s="27"/>
      <c r="R14" s="57"/>
      <c r="S14" s="57"/>
      <c r="T14" s="28"/>
      <c r="U14" s="149"/>
      <c r="V14" s="150"/>
      <c r="W14" s="148">
        <f t="shared" si="0"/>
        <v>20</v>
      </c>
      <c r="X14" s="118">
        <f t="shared" si="1"/>
        <v>1</v>
      </c>
      <c r="Y14" s="198"/>
      <c r="Z14" s="26"/>
      <c r="AA14" s="37"/>
      <c r="AB14" s="97"/>
      <c r="AC14" s="198"/>
    </row>
    <row r="15" spans="1:29" ht="16" thickBot="1" x14ac:dyDescent="0.25">
      <c r="A15" s="213"/>
      <c r="B15" s="26" t="s">
        <v>394</v>
      </c>
      <c r="C15" s="26" t="s">
        <v>395</v>
      </c>
      <c r="D15" s="26">
        <v>2008</v>
      </c>
      <c r="E15" s="26"/>
      <c r="F15" s="26"/>
      <c r="G15" s="153"/>
      <c r="H15" s="154"/>
      <c r="I15" s="149">
        <v>2</v>
      </c>
      <c r="J15" s="150">
        <v>20</v>
      </c>
      <c r="K15" s="153"/>
      <c r="L15" s="154"/>
      <c r="M15" s="149"/>
      <c r="N15" s="150"/>
      <c r="O15" s="153"/>
      <c r="P15" s="150"/>
      <c r="Q15" s="27"/>
      <c r="R15" s="57"/>
      <c r="S15" s="57"/>
      <c r="T15" s="28"/>
      <c r="U15" s="149"/>
      <c r="V15" s="150"/>
      <c r="W15" s="148">
        <f t="shared" si="0"/>
        <v>20</v>
      </c>
      <c r="X15" s="118">
        <f t="shared" si="1"/>
        <v>1</v>
      </c>
      <c r="Y15" s="198"/>
      <c r="Z15" s="26"/>
      <c r="AA15" s="37"/>
      <c r="AB15" s="97"/>
      <c r="AC15" s="198"/>
    </row>
    <row r="16" spans="1:29" ht="16" thickBot="1" x14ac:dyDescent="0.25">
      <c r="A16" s="213"/>
      <c r="B16" s="26" t="s">
        <v>183</v>
      </c>
      <c r="C16" s="26" t="s">
        <v>16</v>
      </c>
      <c r="D16" s="26">
        <v>1975</v>
      </c>
      <c r="E16" s="26">
        <v>2</v>
      </c>
      <c r="F16" s="26">
        <v>20</v>
      </c>
      <c r="G16" s="153"/>
      <c r="H16" s="154"/>
      <c r="I16" s="149"/>
      <c r="J16" s="150"/>
      <c r="K16" s="153"/>
      <c r="L16" s="154"/>
      <c r="M16" s="149"/>
      <c r="N16" s="150"/>
      <c r="O16" s="153"/>
      <c r="P16" s="150"/>
      <c r="Q16" s="27"/>
      <c r="R16" s="57"/>
      <c r="S16" s="57"/>
      <c r="T16" s="28"/>
      <c r="U16" s="149"/>
      <c r="V16" s="150"/>
      <c r="W16" s="148">
        <f t="shared" si="0"/>
        <v>20</v>
      </c>
      <c r="X16" s="118">
        <f t="shared" si="1"/>
        <v>1</v>
      </c>
      <c r="Y16" s="198"/>
      <c r="Z16" s="26"/>
      <c r="AA16" s="37"/>
      <c r="AB16" s="97"/>
      <c r="AC16" s="198"/>
    </row>
    <row r="17" spans="1:29" ht="16" thickBot="1" x14ac:dyDescent="0.25">
      <c r="A17" s="213"/>
      <c r="B17" s="26" t="s">
        <v>992</v>
      </c>
      <c r="C17" s="26" t="s">
        <v>993</v>
      </c>
      <c r="D17" s="26">
        <v>2001</v>
      </c>
      <c r="E17" s="26"/>
      <c r="F17" s="26"/>
      <c r="G17" s="153"/>
      <c r="H17" s="154"/>
      <c r="I17" s="149"/>
      <c r="J17" s="150"/>
      <c r="K17" s="153"/>
      <c r="L17" s="154"/>
      <c r="M17" s="149">
        <v>2</v>
      </c>
      <c r="N17" s="150">
        <v>20</v>
      </c>
      <c r="O17" s="153"/>
      <c r="P17" s="150"/>
      <c r="Q17" s="27"/>
      <c r="R17" s="57"/>
      <c r="S17" s="57"/>
      <c r="T17" s="28"/>
      <c r="U17" s="149"/>
      <c r="V17" s="150"/>
      <c r="W17" s="148">
        <f t="shared" si="0"/>
        <v>20</v>
      </c>
      <c r="X17" s="118">
        <f t="shared" si="1"/>
        <v>1</v>
      </c>
      <c r="Y17" s="198"/>
      <c r="Z17" s="26"/>
      <c r="AA17" s="37"/>
      <c r="AB17" s="97"/>
      <c r="AC17" s="198"/>
    </row>
    <row r="18" spans="1:29" ht="16" thickBot="1" x14ac:dyDescent="0.25">
      <c r="A18" s="213"/>
      <c r="B18" s="26" t="s">
        <v>323</v>
      </c>
      <c r="C18" s="26" t="s">
        <v>324</v>
      </c>
      <c r="D18" s="26">
        <v>1992</v>
      </c>
      <c r="E18" s="26"/>
      <c r="F18" s="26"/>
      <c r="G18" s="153">
        <v>2</v>
      </c>
      <c r="H18" s="154">
        <v>20</v>
      </c>
      <c r="I18" s="149"/>
      <c r="J18" s="150"/>
      <c r="K18" s="153"/>
      <c r="L18" s="154"/>
      <c r="M18" s="149"/>
      <c r="N18" s="150"/>
      <c r="O18" s="153"/>
      <c r="P18" s="150"/>
      <c r="Q18" s="27"/>
      <c r="R18" s="57"/>
      <c r="S18" s="57"/>
      <c r="T18" s="28"/>
      <c r="U18" s="149"/>
      <c r="V18" s="150"/>
      <c r="W18" s="148">
        <f t="shared" si="0"/>
        <v>20</v>
      </c>
      <c r="X18" s="118">
        <f t="shared" si="1"/>
        <v>1</v>
      </c>
      <c r="Y18" s="198"/>
      <c r="Z18" s="26"/>
      <c r="AA18" s="37"/>
      <c r="AB18" s="97"/>
      <c r="AC18" s="198"/>
    </row>
    <row r="19" spans="1:29" ht="16" thickBot="1" x14ac:dyDescent="0.25">
      <c r="A19" s="213"/>
      <c r="B19" s="26" t="s">
        <v>396</v>
      </c>
      <c r="C19" s="26" t="s">
        <v>397</v>
      </c>
      <c r="D19" s="26">
        <v>2008</v>
      </c>
      <c r="E19" s="26"/>
      <c r="F19" s="26"/>
      <c r="G19" s="153"/>
      <c r="H19" s="154"/>
      <c r="I19" s="149">
        <v>3</v>
      </c>
      <c r="J19" s="150">
        <v>18</v>
      </c>
      <c r="K19" s="153"/>
      <c r="L19" s="154"/>
      <c r="M19" s="149"/>
      <c r="N19" s="150"/>
      <c r="O19" s="153"/>
      <c r="P19" s="150"/>
      <c r="Q19" s="27"/>
      <c r="R19" s="57"/>
      <c r="S19" s="57"/>
      <c r="T19" s="28"/>
      <c r="U19" s="149"/>
      <c r="V19" s="150"/>
      <c r="W19" s="148">
        <f t="shared" si="0"/>
        <v>18</v>
      </c>
      <c r="X19" s="118">
        <f t="shared" si="1"/>
        <v>1</v>
      </c>
      <c r="Y19" s="198"/>
      <c r="Z19" s="26"/>
      <c r="AA19" s="37"/>
      <c r="AB19" s="97"/>
      <c r="AC19" s="198"/>
    </row>
    <row r="20" spans="1:29" ht="16" thickBot="1" x14ac:dyDescent="0.25">
      <c r="A20" s="213"/>
      <c r="B20" s="26" t="s">
        <v>772</v>
      </c>
      <c r="C20" s="26" t="s">
        <v>773</v>
      </c>
      <c r="D20" s="26">
        <v>2004</v>
      </c>
      <c r="E20" s="26"/>
      <c r="F20" s="26"/>
      <c r="G20" s="153"/>
      <c r="H20" s="154"/>
      <c r="I20" s="149"/>
      <c r="J20" s="150"/>
      <c r="K20" s="153">
        <v>3</v>
      </c>
      <c r="L20" s="154">
        <v>18</v>
      </c>
      <c r="M20" s="149"/>
      <c r="N20" s="150"/>
      <c r="O20" s="153"/>
      <c r="P20" s="150"/>
      <c r="Q20" s="27"/>
      <c r="R20" s="57"/>
      <c r="S20" s="57"/>
      <c r="T20" s="28"/>
      <c r="U20" s="149"/>
      <c r="V20" s="150"/>
      <c r="W20" s="148">
        <f t="shared" si="0"/>
        <v>18</v>
      </c>
      <c r="X20" s="118">
        <f t="shared" si="1"/>
        <v>1</v>
      </c>
      <c r="Y20" s="198"/>
      <c r="Z20" s="26"/>
      <c r="AA20" s="37"/>
      <c r="AB20" s="97"/>
      <c r="AC20" s="198"/>
    </row>
    <row r="21" spans="1:29" ht="16" thickBot="1" x14ac:dyDescent="0.25">
      <c r="A21" s="213"/>
      <c r="B21" s="26" t="s">
        <v>994</v>
      </c>
      <c r="C21" s="26" t="s">
        <v>16</v>
      </c>
      <c r="D21" s="26">
        <v>2006</v>
      </c>
      <c r="E21" s="26"/>
      <c r="F21" s="26"/>
      <c r="G21" s="26"/>
      <c r="H21" s="26"/>
      <c r="I21" s="149"/>
      <c r="J21" s="150"/>
      <c r="K21" s="153"/>
      <c r="L21" s="154"/>
      <c r="M21" s="149">
        <v>3</v>
      </c>
      <c r="N21" s="150">
        <v>18</v>
      </c>
      <c r="O21" s="153"/>
      <c r="P21" s="150"/>
      <c r="Q21" s="27"/>
      <c r="R21" s="57"/>
      <c r="S21" s="57"/>
      <c r="T21" s="28"/>
      <c r="U21" s="149"/>
      <c r="V21" s="150"/>
      <c r="W21" s="148">
        <f t="shared" si="0"/>
        <v>18</v>
      </c>
      <c r="X21" s="118">
        <f t="shared" si="1"/>
        <v>1</v>
      </c>
      <c r="Y21" s="198"/>
      <c r="Z21" s="26"/>
      <c r="AA21" s="37"/>
      <c r="AB21" s="97"/>
      <c r="AC21" s="198"/>
    </row>
    <row r="22" spans="1:29" ht="16" thickBot="1" x14ac:dyDescent="0.25">
      <c r="A22" s="213"/>
      <c r="B22" s="26" t="s">
        <v>997</v>
      </c>
      <c r="C22" s="26" t="s">
        <v>378</v>
      </c>
      <c r="D22" s="26">
        <v>2004</v>
      </c>
      <c r="E22" s="26"/>
      <c r="F22" s="26"/>
      <c r="G22" s="26"/>
      <c r="H22" s="26"/>
      <c r="I22" s="149"/>
      <c r="J22" s="150"/>
      <c r="K22" s="153"/>
      <c r="L22" s="154"/>
      <c r="M22" s="149">
        <v>6</v>
      </c>
      <c r="N22" s="150">
        <v>12</v>
      </c>
      <c r="O22" s="153">
        <v>10</v>
      </c>
      <c r="P22" s="150">
        <v>6</v>
      </c>
      <c r="Q22" s="27"/>
      <c r="R22" s="57"/>
      <c r="S22" s="57"/>
      <c r="T22" s="28"/>
      <c r="U22" s="149"/>
      <c r="V22" s="150"/>
      <c r="W22" s="148">
        <f t="shared" si="0"/>
        <v>18</v>
      </c>
      <c r="X22" s="118">
        <f t="shared" si="1"/>
        <v>2</v>
      </c>
      <c r="Y22" s="198"/>
      <c r="Z22" s="26"/>
      <c r="AA22" s="37"/>
      <c r="AB22" s="97"/>
      <c r="AC22" s="198"/>
    </row>
    <row r="23" spans="1:29" ht="16" thickBot="1" x14ac:dyDescent="0.25">
      <c r="A23" s="213"/>
      <c r="B23" s="26" t="s">
        <v>325</v>
      </c>
      <c r="C23" s="26" t="s">
        <v>58</v>
      </c>
      <c r="D23" s="26">
        <v>2009</v>
      </c>
      <c r="E23" s="26"/>
      <c r="F23" s="26"/>
      <c r="G23" s="26">
        <v>3</v>
      </c>
      <c r="H23" s="26">
        <v>18</v>
      </c>
      <c r="I23" s="149"/>
      <c r="J23" s="150"/>
      <c r="K23" s="153"/>
      <c r="L23" s="154"/>
      <c r="M23" s="149"/>
      <c r="N23" s="150"/>
      <c r="O23" s="153"/>
      <c r="P23" s="150"/>
      <c r="Q23" s="27"/>
      <c r="R23" s="57"/>
      <c r="S23" s="57"/>
      <c r="T23" s="28"/>
      <c r="U23" s="149"/>
      <c r="V23" s="150"/>
      <c r="W23" s="148">
        <f t="shared" si="0"/>
        <v>18</v>
      </c>
      <c r="X23" s="118">
        <f t="shared" si="1"/>
        <v>1</v>
      </c>
      <c r="Y23" s="198"/>
      <c r="Z23" s="26"/>
      <c r="AA23" s="37"/>
      <c r="AB23" s="97"/>
      <c r="AC23" s="198"/>
    </row>
    <row r="24" spans="1:29" ht="16" thickBot="1" x14ac:dyDescent="0.25">
      <c r="A24" s="213"/>
      <c r="B24" s="26" t="s">
        <v>184</v>
      </c>
      <c r="C24" s="26" t="s">
        <v>28</v>
      </c>
      <c r="D24" s="26">
        <v>1977</v>
      </c>
      <c r="E24" s="26">
        <v>4</v>
      </c>
      <c r="F24" s="26">
        <v>16</v>
      </c>
      <c r="G24" s="26"/>
      <c r="H24" s="26"/>
      <c r="I24" s="149"/>
      <c r="J24" s="150"/>
      <c r="K24" s="153"/>
      <c r="L24" s="154"/>
      <c r="M24" s="149"/>
      <c r="N24" s="150"/>
      <c r="O24" s="153"/>
      <c r="P24" s="150"/>
      <c r="Q24" s="27"/>
      <c r="R24" s="57"/>
      <c r="S24" s="57"/>
      <c r="T24" s="28"/>
      <c r="U24" s="149"/>
      <c r="V24" s="150"/>
      <c r="W24" s="148">
        <f t="shared" si="0"/>
        <v>16</v>
      </c>
      <c r="X24" s="118">
        <f t="shared" si="1"/>
        <v>1</v>
      </c>
      <c r="Y24" s="198"/>
      <c r="Z24" s="26"/>
      <c r="AA24" s="37"/>
      <c r="AB24" s="97"/>
      <c r="AC24" s="198"/>
    </row>
    <row r="25" spans="1:29" ht="16" thickBot="1" x14ac:dyDescent="0.25">
      <c r="A25" s="213"/>
      <c r="B25" s="26" t="s">
        <v>995</v>
      </c>
      <c r="C25" s="26" t="s">
        <v>17</v>
      </c>
      <c r="D25" s="26">
        <v>1999</v>
      </c>
      <c r="E25" s="26"/>
      <c r="F25" s="26"/>
      <c r="G25" s="26"/>
      <c r="H25" s="26"/>
      <c r="I25" s="149"/>
      <c r="J25" s="150"/>
      <c r="K25" s="153"/>
      <c r="L25" s="154"/>
      <c r="M25" s="149">
        <v>4</v>
      </c>
      <c r="N25" s="150">
        <v>16</v>
      </c>
      <c r="O25" s="153"/>
      <c r="P25" s="150"/>
      <c r="Q25" s="27"/>
      <c r="R25" s="57"/>
      <c r="S25" s="57"/>
      <c r="T25" s="28"/>
      <c r="U25" s="149"/>
      <c r="V25" s="150"/>
      <c r="W25" s="148">
        <f t="shared" si="0"/>
        <v>16</v>
      </c>
      <c r="X25" s="118">
        <f t="shared" si="1"/>
        <v>1</v>
      </c>
      <c r="Y25" s="198"/>
      <c r="Z25" s="26"/>
      <c r="AA25" s="37"/>
      <c r="AB25" s="97"/>
      <c r="AC25" s="198"/>
    </row>
    <row r="26" spans="1:29" ht="16" thickBot="1" x14ac:dyDescent="0.25">
      <c r="A26" s="213"/>
      <c r="B26" s="26" t="s">
        <v>185</v>
      </c>
      <c r="C26" s="26" t="s">
        <v>16</v>
      </c>
      <c r="D26" s="26">
        <v>2008</v>
      </c>
      <c r="E26" s="26">
        <v>5</v>
      </c>
      <c r="F26" s="26">
        <v>14</v>
      </c>
      <c r="G26" s="26"/>
      <c r="H26" s="26"/>
      <c r="I26" s="149"/>
      <c r="J26" s="150"/>
      <c r="K26" s="153"/>
      <c r="L26" s="154"/>
      <c r="M26" s="149"/>
      <c r="N26" s="150"/>
      <c r="O26" s="153"/>
      <c r="P26" s="150"/>
      <c r="Q26" s="27"/>
      <c r="R26" s="57"/>
      <c r="S26" s="57"/>
      <c r="T26" s="28"/>
      <c r="U26" s="149"/>
      <c r="V26" s="150"/>
      <c r="W26" s="148">
        <f t="shared" si="0"/>
        <v>14</v>
      </c>
      <c r="X26" s="118">
        <f t="shared" si="1"/>
        <v>1</v>
      </c>
      <c r="Y26" s="198"/>
      <c r="Z26" s="26"/>
      <c r="AA26" s="37"/>
      <c r="AB26" s="97"/>
      <c r="AC26" s="198"/>
    </row>
    <row r="27" spans="1:29" ht="16" thickBot="1" x14ac:dyDescent="0.25">
      <c r="A27" s="213"/>
      <c r="B27" s="26" t="s">
        <v>1092</v>
      </c>
      <c r="C27" s="26" t="s">
        <v>17</v>
      </c>
      <c r="D27" s="26">
        <v>1987</v>
      </c>
      <c r="E27" s="26"/>
      <c r="F27" s="26"/>
      <c r="G27" s="26"/>
      <c r="H27" s="26"/>
      <c r="I27" s="149"/>
      <c r="J27" s="150"/>
      <c r="K27" s="153"/>
      <c r="L27" s="154"/>
      <c r="M27" s="149"/>
      <c r="N27" s="150"/>
      <c r="O27" s="153">
        <v>5</v>
      </c>
      <c r="P27" s="150">
        <v>14</v>
      </c>
      <c r="Q27" s="27"/>
      <c r="R27" s="57"/>
      <c r="S27" s="57"/>
      <c r="T27" s="28"/>
      <c r="U27" s="149"/>
      <c r="V27" s="150"/>
      <c r="W27" s="148">
        <f t="shared" si="0"/>
        <v>14</v>
      </c>
      <c r="X27" s="118">
        <f t="shared" si="1"/>
        <v>1</v>
      </c>
      <c r="Y27" s="198"/>
      <c r="Z27" s="26"/>
      <c r="AA27" s="37"/>
      <c r="AB27" s="97"/>
      <c r="AC27" s="198"/>
    </row>
    <row r="28" spans="1:29" ht="16" thickBot="1" x14ac:dyDescent="0.25">
      <c r="A28" s="213"/>
      <c r="B28" s="26" t="s">
        <v>400</v>
      </c>
      <c r="C28" s="26" t="s">
        <v>401</v>
      </c>
      <c r="D28" s="26">
        <v>2008</v>
      </c>
      <c r="E28" s="26"/>
      <c r="F28" s="26"/>
      <c r="G28" s="26"/>
      <c r="H28" s="26"/>
      <c r="I28" s="149">
        <v>5</v>
      </c>
      <c r="J28" s="150">
        <v>14</v>
      </c>
      <c r="K28" s="153"/>
      <c r="L28" s="154"/>
      <c r="M28" s="149"/>
      <c r="N28" s="150"/>
      <c r="O28" s="153"/>
      <c r="P28" s="150"/>
      <c r="Q28" s="27"/>
      <c r="R28" s="57"/>
      <c r="S28" s="57"/>
      <c r="T28" s="28"/>
      <c r="U28" s="149"/>
      <c r="V28" s="150"/>
      <c r="W28" s="148">
        <f t="shared" si="0"/>
        <v>14</v>
      </c>
      <c r="X28" s="118">
        <f t="shared" si="1"/>
        <v>1</v>
      </c>
      <c r="Y28" s="198"/>
      <c r="Z28" s="26"/>
      <c r="AA28" s="37"/>
      <c r="AB28" s="97"/>
      <c r="AC28" s="198"/>
    </row>
    <row r="29" spans="1:29" ht="16" thickBot="1" x14ac:dyDescent="0.25">
      <c r="A29" s="213"/>
      <c r="B29" s="26" t="s">
        <v>774</v>
      </c>
      <c r="C29" s="26" t="s">
        <v>557</v>
      </c>
      <c r="D29" s="26">
        <v>2001</v>
      </c>
      <c r="E29" s="26"/>
      <c r="F29" s="26"/>
      <c r="G29" s="26"/>
      <c r="H29" s="26"/>
      <c r="I29" s="149"/>
      <c r="J29" s="150"/>
      <c r="K29" s="153">
        <v>5</v>
      </c>
      <c r="L29" s="154">
        <v>14</v>
      </c>
      <c r="M29" s="149"/>
      <c r="N29" s="150"/>
      <c r="O29" s="153"/>
      <c r="P29" s="150"/>
      <c r="Q29" s="27"/>
      <c r="R29" s="57"/>
      <c r="S29" s="57"/>
      <c r="T29" s="28"/>
      <c r="U29" s="149"/>
      <c r="V29" s="150"/>
      <c r="W29" s="148">
        <f t="shared" si="0"/>
        <v>14</v>
      </c>
      <c r="X29" s="118">
        <f t="shared" si="1"/>
        <v>1</v>
      </c>
      <c r="Y29" s="198"/>
      <c r="Z29" s="26"/>
      <c r="AA29" s="37"/>
      <c r="AB29" s="97"/>
      <c r="AC29" s="198"/>
    </row>
    <row r="30" spans="1:29" ht="16" thickBot="1" x14ac:dyDescent="0.25">
      <c r="A30" s="213"/>
      <c r="B30" s="26" t="s">
        <v>326</v>
      </c>
      <c r="C30" s="26" t="s">
        <v>29</v>
      </c>
      <c r="D30" s="26">
        <v>1986</v>
      </c>
      <c r="E30" s="26"/>
      <c r="F30" s="26"/>
      <c r="G30" s="26">
        <v>5</v>
      </c>
      <c r="H30" s="26">
        <v>14</v>
      </c>
      <c r="I30" s="149"/>
      <c r="J30" s="150"/>
      <c r="K30" s="153"/>
      <c r="L30" s="154"/>
      <c r="M30" s="149"/>
      <c r="N30" s="150"/>
      <c r="O30" s="153"/>
      <c r="P30" s="150"/>
      <c r="Q30" s="27"/>
      <c r="R30" s="57"/>
      <c r="S30" s="57"/>
      <c r="T30" s="28"/>
      <c r="U30" s="149"/>
      <c r="V30" s="150"/>
      <c r="W30" s="148">
        <f t="shared" si="0"/>
        <v>14</v>
      </c>
      <c r="X30" s="118">
        <f t="shared" si="1"/>
        <v>1</v>
      </c>
      <c r="Y30" s="198"/>
      <c r="Z30" s="26"/>
      <c r="AA30" s="37"/>
      <c r="AB30" s="97"/>
      <c r="AC30" s="198"/>
    </row>
    <row r="31" spans="1:29" ht="16" thickBot="1" x14ac:dyDescent="0.25">
      <c r="A31" s="213"/>
      <c r="B31" s="26" t="s">
        <v>26</v>
      </c>
      <c r="C31" s="26" t="s">
        <v>186</v>
      </c>
      <c r="D31" s="26">
        <v>1979</v>
      </c>
      <c r="E31" s="26">
        <v>6</v>
      </c>
      <c r="F31" s="26">
        <v>12</v>
      </c>
      <c r="G31" s="26"/>
      <c r="H31" s="26"/>
      <c r="I31" s="26"/>
      <c r="J31" s="26"/>
      <c r="K31" s="153"/>
      <c r="L31" s="154"/>
      <c r="M31" s="149"/>
      <c r="N31" s="150"/>
      <c r="O31" s="153"/>
      <c r="P31" s="150"/>
      <c r="Q31" s="27"/>
      <c r="R31" s="57"/>
      <c r="S31" s="57"/>
      <c r="T31" s="28"/>
      <c r="U31" s="149"/>
      <c r="V31" s="150"/>
      <c r="W31" s="148">
        <f t="shared" si="0"/>
        <v>12</v>
      </c>
      <c r="X31" s="118">
        <f t="shared" si="1"/>
        <v>1</v>
      </c>
      <c r="Y31" s="198"/>
      <c r="Z31" s="26"/>
      <c r="AA31" s="37"/>
      <c r="AB31" s="97"/>
      <c r="AC31" s="198"/>
    </row>
    <row r="32" spans="1:29" ht="16" thickBot="1" x14ac:dyDescent="0.25">
      <c r="A32" s="213"/>
      <c r="B32" s="26" t="s">
        <v>1093</v>
      </c>
      <c r="C32" s="26" t="s">
        <v>397</v>
      </c>
      <c r="D32" s="26">
        <v>1986</v>
      </c>
      <c r="E32" s="26"/>
      <c r="F32" s="26"/>
      <c r="G32" s="153"/>
      <c r="H32" s="154"/>
      <c r="I32" s="26"/>
      <c r="J32" s="26"/>
      <c r="K32" s="153"/>
      <c r="L32" s="154"/>
      <c r="M32" s="149"/>
      <c r="N32" s="150"/>
      <c r="O32" s="153">
        <v>6</v>
      </c>
      <c r="P32" s="150">
        <v>12</v>
      </c>
      <c r="Q32" s="27"/>
      <c r="R32" s="57"/>
      <c r="S32" s="57"/>
      <c r="T32" s="28"/>
      <c r="U32" s="149"/>
      <c r="V32" s="150"/>
      <c r="W32" s="148">
        <f t="shared" si="0"/>
        <v>12</v>
      </c>
      <c r="X32" s="118">
        <f t="shared" si="1"/>
        <v>1</v>
      </c>
      <c r="Y32" s="198"/>
      <c r="Z32" s="26"/>
      <c r="AA32" s="37"/>
      <c r="AB32" s="97"/>
      <c r="AC32" s="198"/>
    </row>
    <row r="33" spans="1:29" ht="16" thickBot="1" x14ac:dyDescent="0.25">
      <c r="A33" s="213"/>
      <c r="B33" s="26" t="s">
        <v>327</v>
      </c>
      <c r="C33" s="26" t="s">
        <v>17</v>
      </c>
      <c r="D33" s="26">
        <v>1986</v>
      </c>
      <c r="E33" s="26"/>
      <c r="F33" s="26"/>
      <c r="G33" s="153">
        <v>6</v>
      </c>
      <c r="H33" s="154">
        <v>12</v>
      </c>
      <c r="I33" s="26"/>
      <c r="J33" s="26"/>
      <c r="K33" s="153"/>
      <c r="L33" s="154"/>
      <c r="M33" s="149"/>
      <c r="N33" s="150"/>
      <c r="O33" s="153"/>
      <c r="P33" s="150"/>
      <c r="Q33" s="27"/>
      <c r="R33" s="57"/>
      <c r="S33" s="57"/>
      <c r="T33" s="28"/>
      <c r="U33" s="149"/>
      <c r="V33" s="150"/>
      <c r="W33" s="148">
        <f t="shared" si="0"/>
        <v>12</v>
      </c>
      <c r="X33" s="118">
        <f t="shared" si="1"/>
        <v>1</v>
      </c>
      <c r="Y33" s="198"/>
      <c r="Z33" s="26"/>
      <c r="AA33" s="37"/>
      <c r="AB33" s="97"/>
      <c r="AC33" s="198"/>
    </row>
    <row r="34" spans="1:29" ht="16" thickBot="1" x14ac:dyDescent="0.25">
      <c r="A34" s="213"/>
      <c r="B34" s="26" t="s">
        <v>402</v>
      </c>
      <c r="C34" s="26" t="s">
        <v>403</v>
      </c>
      <c r="D34" s="26">
        <v>1991</v>
      </c>
      <c r="E34" s="26"/>
      <c r="F34" s="26"/>
      <c r="G34" s="153"/>
      <c r="H34" s="154"/>
      <c r="I34" s="26">
        <v>6</v>
      </c>
      <c r="J34" s="26">
        <v>12</v>
      </c>
      <c r="K34" s="153"/>
      <c r="L34" s="154"/>
      <c r="M34" s="149"/>
      <c r="N34" s="150"/>
      <c r="O34" s="153"/>
      <c r="P34" s="150"/>
      <c r="Q34" s="27"/>
      <c r="R34" s="57"/>
      <c r="S34" s="57"/>
      <c r="T34" s="28"/>
      <c r="U34" s="149"/>
      <c r="V34" s="150"/>
      <c r="W34" s="148">
        <f t="shared" si="0"/>
        <v>12</v>
      </c>
      <c r="X34" s="118">
        <f t="shared" si="1"/>
        <v>1</v>
      </c>
      <c r="Y34" s="198"/>
      <c r="Z34" s="26"/>
      <c r="AA34" s="37"/>
      <c r="AB34" s="97"/>
      <c r="AC34" s="198"/>
    </row>
    <row r="35" spans="1:29" ht="16" thickBot="1" x14ac:dyDescent="0.25">
      <c r="A35" s="213"/>
      <c r="B35" s="26" t="s">
        <v>775</v>
      </c>
      <c r="C35" s="26" t="s">
        <v>58</v>
      </c>
      <c r="D35" s="26">
        <v>2006</v>
      </c>
      <c r="E35" s="26"/>
      <c r="F35" s="26"/>
      <c r="G35" s="153"/>
      <c r="H35" s="154"/>
      <c r="I35" s="26"/>
      <c r="J35" s="26"/>
      <c r="K35" s="153">
        <v>6</v>
      </c>
      <c r="L35" s="154">
        <v>12</v>
      </c>
      <c r="M35" s="149"/>
      <c r="N35" s="150"/>
      <c r="O35" s="153"/>
      <c r="P35" s="150"/>
      <c r="Q35" s="27"/>
      <c r="R35" s="57"/>
      <c r="S35" s="57"/>
      <c r="T35" s="28"/>
      <c r="U35" s="149"/>
      <c r="V35" s="150"/>
      <c r="W35" s="148">
        <f t="shared" si="0"/>
        <v>12</v>
      </c>
      <c r="X35" s="118">
        <f t="shared" si="1"/>
        <v>1</v>
      </c>
      <c r="Y35" s="198"/>
      <c r="Z35" s="26"/>
      <c r="AA35" s="37"/>
      <c r="AB35" s="97"/>
      <c r="AC35" s="198"/>
    </row>
    <row r="36" spans="1:29" ht="16" thickBot="1" x14ac:dyDescent="0.25">
      <c r="A36" s="213"/>
      <c r="B36" s="26" t="s">
        <v>776</v>
      </c>
      <c r="C36" s="26" t="s">
        <v>16</v>
      </c>
      <c r="D36" s="26">
        <v>2006</v>
      </c>
      <c r="E36" s="26"/>
      <c r="F36" s="26"/>
      <c r="G36" s="153"/>
      <c r="H36" s="154"/>
      <c r="I36" s="26"/>
      <c r="J36" s="26"/>
      <c r="K36" s="153">
        <v>7</v>
      </c>
      <c r="L36" s="154">
        <v>10</v>
      </c>
      <c r="M36" s="149"/>
      <c r="N36" s="150"/>
      <c r="O36" s="153"/>
      <c r="P36" s="150"/>
      <c r="Q36" s="27"/>
      <c r="R36" s="57"/>
      <c r="S36" s="57"/>
      <c r="T36" s="28"/>
      <c r="U36" s="149"/>
      <c r="V36" s="150"/>
      <c r="W36" s="148">
        <f t="shared" si="0"/>
        <v>10</v>
      </c>
      <c r="X36" s="118">
        <f t="shared" si="1"/>
        <v>1</v>
      </c>
      <c r="Y36" s="198"/>
      <c r="Z36" s="26"/>
      <c r="AA36" s="37"/>
      <c r="AB36" s="97"/>
      <c r="AC36" s="198"/>
    </row>
    <row r="37" spans="1:29" ht="16" thickBot="1" x14ac:dyDescent="0.25">
      <c r="A37" s="213"/>
      <c r="B37" s="26" t="s">
        <v>328</v>
      </c>
      <c r="C37" s="26" t="s">
        <v>258</v>
      </c>
      <c r="D37" s="26">
        <v>1993</v>
      </c>
      <c r="E37" s="26"/>
      <c r="F37" s="26"/>
      <c r="G37" s="153">
        <v>7</v>
      </c>
      <c r="H37" s="154">
        <v>10</v>
      </c>
      <c r="I37" s="26"/>
      <c r="J37" s="26"/>
      <c r="K37" s="153"/>
      <c r="L37" s="154"/>
      <c r="M37" s="149"/>
      <c r="N37" s="150"/>
      <c r="O37" s="153"/>
      <c r="P37" s="150"/>
      <c r="Q37" s="27"/>
      <c r="R37" s="57"/>
      <c r="S37" s="57"/>
      <c r="T37" s="28"/>
      <c r="U37" s="149"/>
      <c r="V37" s="150"/>
      <c r="W37" s="148">
        <f t="shared" ref="W37:W68" si="2">SUM(F37,H37,J37,L37,N37,P37,R37,T37,V37)</f>
        <v>10</v>
      </c>
      <c r="X37" s="118">
        <f t="shared" ref="X37:X68" si="3">COUNT(E37,G37,I37,K37,M37,O37,Q37,S37,U37)</f>
        <v>1</v>
      </c>
      <c r="Y37" s="198"/>
      <c r="Z37" s="26"/>
      <c r="AA37" s="37"/>
      <c r="AB37" s="97"/>
      <c r="AC37" s="198"/>
    </row>
    <row r="38" spans="1:29" ht="16" thickBot="1" x14ac:dyDescent="0.25">
      <c r="A38" s="213"/>
      <c r="B38" s="26" t="s">
        <v>404</v>
      </c>
      <c r="C38" s="26" t="s">
        <v>405</v>
      </c>
      <c r="D38" s="26">
        <v>1957</v>
      </c>
      <c r="E38" s="26"/>
      <c r="F38" s="26"/>
      <c r="G38" s="153"/>
      <c r="H38" s="154"/>
      <c r="I38" s="26">
        <v>7</v>
      </c>
      <c r="J38" s="26">
        <v>10</v>
      </c>
      <c r="K38" s="153"/>
      <c r="L38" s="154"/>
      <c r="M38" s="149"/>
      <c r="N38" s="150"/>
      <c r="O38" s="153"/>
      <c r="P38" s="150"/>
      <c r="Q38" s="27"/>
      <c r="R38" s="57"/>
      <c r="S38" s="57"/>
      <c r="T38" s="28"/>
      <c r="U38" s="149"/>
      <c r="V38" s="150"/>
      <c r="W38" s="148">
        <f t="shared" si="2"/>
        <v>10</v>
      </c>
      <c r="X38" s="118">
        <f t="shared" si="3"/>
        <v>1</v>
      </c>
      <c r="Y38" s="198"/>
      <c r="Z38" s="26"/>
      <c r="AA38" s="37"/>
      <c r="AB38" s="97"/>
      <c r="AC38" s="198"/>
    </row>
    <row r="39" spans="1:29" ht="16" thickBot="1" x14ac:dyDescent="0.25">
      <c r="A39" s="213"/>
      <c r="B39" s="26" t="s">
        <v>30</v>
      </c>
      <c r="C39" s="26" t="s">
        <v>21</v>
      </c>
      <c r="D39" s="26">
        <v>1975</v>
      </c>
      <c r="E39" s="26"/>
      <c r="F39" s="26"/>
      <c r="G39" s="153"/>
      <c r="H39" s="154"/>
      <c r="I39" s="26"/>
      <c r="J39" s="26"/>
      <c r="K39" s="153"/>
      <c r="L39" s="154"/>
      <c r="M39" s="149">
        <v>7</v>
      </c>
      <c r="N39" s="150">
        <v>10</v>
      </c>
      <c r="O39" s="153"/>
      <c r="P39" s="150"/>
      <c r="Q39" s="27"/>
      <c r="R39" s="57"/>
      <c r="S39" s="57"/>
      <c r="T39" s="28"/>
      <c r="U39" s="149"/>
      <c r="V39" s="150"/>
      <c r="W39" s="148">
        <f t="shared" si="2"/>
        <v>10</v>
      </c>
      <c r="X39" s="118">
        <f t="shared" si="3"/>
        <v>1</v>
      </c>
      <c r="Y39" s="198"/>
      <c r="Z39" s="26"/>
      <c r="AA39" s="37"/>
      <c r="AB39" s="97"/>
      <c r="AC39" s="198"/>
    </row>
    <row r="40" spans="1:29" ht="16" thickBot="1" x14ac:dyDescent="0.25">
      <c r="A40" s="213"/>
      <c r="B40" s="26" t="s">
        <v>187</v>
      </c>
      <c r="C40" s="26" t="s">
        <v>17</v>
      </c>
      <c r="D40" s="26">
        <v>1993</v>
      </c>
      <c r="E40" s="26">
        <v>7</v>
      </c>
      <c r="F40" s="26">
        <v>10</v>
      </c>
      <c r="G40" s="153"/>
      <c r="H40" s="154"/>
      <c r="I40" s="26"/>
      <c r="J40" s="26"/>
      <c r="K40" s="153"/>
      <c r="L40" s="154"/>
      <c r="M40" s="149"/>
      <c r="N40" s="150"/>
      <c r="O40" s="153"/>
      <c r="P40" s="150"/>
      <c r="Q40" s="27"/>
      <c r="R40" s="57"/>
      <c r="S40" s="57"/>
      <c r="T40" s="28"/>
      <c r="U40" s="149"/>
      <c r="V40" s="150"/>
      <c r="W40" s="148">
        <f t="shared" si="2"/>
        <v>10</v>
      </c>
      <c r="X40" s="118">
        <f t="shared" si="3"/>
        <v>1</v>
      </c>
      <c r="Y40" s="198"/>
      <c r="Z40" s="26"/>
      <c r="AA40" s="37"/>
      <c r="AB40" s="97"/>
      <c r="AC40" s="198"/>
    </row>
    <row r="41" spans="1:29" ht="16" thickBot="1" x14ac:dyDescent="0.25">
      <c r="A41" s="213"/>
      <c r="B41" s="26" t="s">
        <v>651</v>
      </c>
      <c r="C41" s="26" t="s">
        <v>16</v>
      </c>
      <c r="D41" s="26">
        <v>1980</v>
      </c>
      <c r="E41" s="26"/>
      <c r="F41" s="26"/>
      <c r="G41" s="153"/>
      <c r="H41" s="154"/>
      <c r="I41" s="26"/>
      <c r="J41" s="26"/>
      <c r="K41" s="153"/>
      <c r="L41" s="154"/>
      <c r="M41" s="149"/>
      <c r="N41" s="150"/>
      <c r="O41" s="153">
        <v>7</v>
      </c>
      <c r="P41" s="150">
        <v>10</v>
      </c>
      <c r="Q41" s="27"/>
      <c r="R41" s="57"/>
      <c r="S41" s="57"/>
      <c r="T41" s="28"/>
      <c r="U41" s="149"/>
      <c r="V41" s="150"/>
      <c r="W41" s="148">
        <f t="shared" si="2"/>
        <v>10</v>
      </c>
      <c r="X41" s="118">
        <f t="shared" si="3"/>
        <v>1</v>
      </c>
      <c r="Y41" s="198"/>
      <c r="Z41" s="26"/>
      <c r="AA41" s="37"/>
      <c r="AB41" s="97"/>
      <c r="AC41" s="198"/>
    </row>
    <row r="42" spans="1:29" ht="16" thickBot="1" x14ac:dyDescent="0.25">
      <c r="A42" s="213"/>
      <c r="B42" s="26" t="s">
        <v>188</v>
      </c>
      <c r="C42" s="26" t="s">
        <v>18</v>
      </c>
      <c r="D42" s="26">
        <v>1975</v>
      </c>
      <c r="E42" s="26">
        <v>8</v>
      </c>
      <c r="F42" s="26">
        <v>8</v>
      </c>
      <c r="G42" s="153"/>
      <c r="H42" s="154"/>
      <c r="I42" s="26"/>
      <c r="J42" s="26"/>
      <c r="K42" s="153"/>
      <c r="L42" s="154"/>
      <c r="M42" s="149"/>
      <c r="N42" s="150"/>
      <c r="O42" s="153"/>
      <c r="P42" s="150"/>
      <c r="Q42" s="27"/>
      <c r="R42" s="57"/>
      <c r="S42" s="57"/>
      <c r="T42" s="28"/>
      <c r="U42" s="149"/>
      <c r="V42" s="150"/>
      <c r="W42" s="148">
        <f t="shared" si="2"/>
        <v>8</v>
      </c>
      <c r="X42" s="118">
        <f t="shared" si="3"/>
        <v>1</v>
      </c>
      <c r="Y42" s="198"/>
      <c r="Z42" s="26"/>
      <c r="AA42" s="37"/>
      <c r="AB42" s="97"/>
      <c r="AC42" s="198"/>
    </row>
    <row r="43" spans="1:29" ht="16" thickBot="1" x14ac:dyDescent="0.25">
      <c r="A43" s="213"/>
      <c r="B43" s="26" t="s">
        <v>329</v>
      </c>
      <c r="C43" s="26" t="s">
        <v>17</v>
      </c>
      <c r="D43" s="26">
        <v>1989</v>
      </c>
      <c r="E43" s="26"/>
      <c r="F43" s="26"/>
      <c r="G43" s="153">
        <v>8</v>
      </c>
      <c r="H43" s="154">
        <v>8</v>
      </c>
      <c r="I43" s="26"/>
      <c r="J43" s="26"/>
      <c r="K43" s="153"/>
      <c r="L43" s="154"/>
      <c r="M43" s="149"/>
      <c r="N43" s="150"/>
      <c r="O43" s="153"/>
      <c r="P43" s="150"/>
      <c r="Q43" s="27"/>
      <c r="R43" s="57"/>
      <c r="S43" s="57"/>
      <c r="T43" s="28"/>
      <c r="U43" s="149"/>
      <c r="V43" s="150"/>
      <c r="W43" s="148">
        <f t="shared" si="2"/>
        <v>8</v>
      </c>
      <c r="X43" s="118">
        <f t="shared" si="3"/>
        <v>1</v>
      </c>
      <c r="Y43" s="198"/>
      <c r="Z43" s="26"/>
      <c r="AA43" s="37"/>
      <c r="AB43" s="97"/>
      <c r="AC43" s="198"/>
    </row>
    <row r="44" spans="1:29" ht="16" thickBot="1" x14ac:dyDescent="0.25">
      <c r="A44" s="213"/>
      <c r="B44" s="26" t="s">
        <v>777</v>
      </c>
      <c r="C44" s="26" t="s">
        <v>215</v>
      </c>
      <c r="D44" s="26">
        <v>2002</v>
      </c>
      <c r="E44" s="26"/>
      <c r="F44" s="26"/>
      <c r="G44" s="153"/>
      <c r="H44" s="154"/>
      <c r="I44" s="26"/>
      <c r="J44" s="26"/>
      <c r="K44" s="153">
        <v>8</v>
      </c>
      <c r="L44" s="154">
        <v>8</v>
      </c>
      <c r="M44" s="149"/>
      <c r="N44" s="150"/>
      <c r="O44" s="153"/>
      <c r="P44" s="150"/>
      <c r="Q44" s="27"/>
      <c r="R44" s="57"/>
      <c r="S44" s="57"/>
      <c r="T44" s="28"/>
      <c r="U44" s="149"/>
      <c r="V44" s="150"/>
      <c r="W44" s="148">
        <f t="shared" si="2"/>
        <v>8</v>
      </c>
      <c r="X44" s="118">
        <f t="shared" si="3"/>
        <v>1</v>
      </c>
      <c r="Y44" s="198"/>
      <c r="Z44" s="26"/>
      <c r="AA44" s="37"/>
      <c r="AB44" s="97"/>
      <c r="AC44" s="198"/>
    </row>
    <row r="45" spans="1:29" ht="16" thickBot="1" x14ac:dyDescent="0.25">
      <c r="A45" s="213"/>
      <c r="B45" s="26" t="s">
        <v>1094</v>
      </c>
      <c r="C45" s="26" t="s">
        <v>16</v>
      </c>
      <c r="D45" s="26"/>
      <c r="E45" s="26"/>
      <c r="F45" s="26"/>
      <c r="G45" s="153"/>
      <c r="H45" s="154"/>
      <c r="I45" s="26"/>
      <c r="J45" s="26"/>
      <c r="K45" s="26"/>
      <c r="L45" s="26"/>
      <c r="M45" s="149"/>
      <c r="N45" s="150"/>
      <c r="O45" s="153">
        <v>8</v>
      </c>
      <c r="P45" s="150">
        <v>8</v>
      </c>
      <c r="Q45" s="27"/>
      <c r="R45" s="57"/>
      <c r="S45" s="57"/>
      <c r="T45" s="28"/>
      <c r="U45" s="149"/>
      <c r="V45" s="150"/>
      <c r="W45" s="148">
        <f t="shared" si="2"/>
        <v>8</v>
      </c>
      <c r="X45" s="118">
        <f t="shared" si="3"/>
        <v>1</v>
      </c>
      <c r="Y45" s="198"/>
      <c r="Z45" s="26"/>
      <c r="AA45" s="37"/>
      <c r="AB45" s="97"/>
      <c r="AC45" s="198"/>
    </row>
    <row r="46" spans="1:29" ht="16" thickBot="1" x14ac:dyDescent="0.25">
      <c r="A46" s="213"/>
      <c r="B46" s="26" t="s">
        <v>998</v>
      </c>
      <c r="C46" s="26" t="s">
        <v>16</v>
      </c>
      <c r="D46" s="26">
        <v>1975</v>
      </c>
      <c r="E46" s="26"/>
      <c r="F46" s="26"/>
      <c r="G46" s="153"/>
      <c r="H46" s="154"/>
      <c r="I46" s="149"/>
      <c r="J46" s="150"/>
      <c r="K46" s="26"/>
      <c r="L46" s="26"/>
      <c r="M46" s="149">
        <v>8</v>
      </c>
      <c r="N46" s="150">
        <v>8</v>
      </c>
      <c r="O46" s="153"/>
      <c r="P46" s="150"/>
      <c r="Q46" s="27"/>
      <c r="R46" s="57"/>
      <c r="S46" s="57"/>
      <c r="T46" s="28"/>
      <c r="U46" s="149"/>
      <c r="V46" s="150"/>
      <c r="W46" s="148">
        <f t="shared" si="2"/>
        <v>8</v>
      </c>
      <c r="X46" s="118">
        <f t="shared" si="3"/>
        <v>1</v>
      </c>
      <c r="Y46" s="198"/>
      <c r="Z46" s="26"/>
      <c r="AA46" s="37"/>
      <c r="AB46" s="97"/>
      <c r="AC46" s="198"/>
    </row>
    <row r="47" spans="1:29" ht="16" thickBot="1" x14ac:dyDescent="0.25">
      <c r="A47" s="213"/>
      <c r="B47" s="26" t="s">
        <v>406</v>
      </c>
      <c r="C47" s="26" t="s">
        <v>407</v>
      </c>
      <c r="D47" s="26">
        <v>2010</v>
      </c>
      <c r="E47" s="26"/>
      <c r="F47" s="26"/>
      <c r="G47" s="153"/>
      <c r="H47" s="154"/>
      <c r="I47" s="149">
        <v>8</v>
      </c>
      <c r="J47" s="150">
        <v>8</v>
      </c>
      <c r="K47" s="26"/>
      <c r="L47" s="26"/>
      <c r="M47" s="149"/>
      <c r="N47" s="150"/>
      <c r="O47" s="153"/>
      <c r="P47" s="150"/>
      <c r="Q47" s="27"/>
      <c r="R47" s="57"/>
      <c r="S47" s="57"/>
      <c r="T47" s="28"/>
      <c r="U47" s="149"/>
      <c r="V47" s="150"/>
      <c r="W47" s="148">
        <f t="shared" si="2"/>
        <v>8</v>
      </c>
      <c r="X47" s="118">
        <f t="shared" si="3"/>
        <v>1</v>
      </c>
      <c r="Y47" s="198"/>
      <c r="Z47" s="26"/>
      <c r="AA47" s="37"/>
      <c r="AB47" s="97"/>
      <c r="AC47" s="198"/>
    </row>
    <row r="48" spans="1:29" ht="16" thickBot="1" x14ac:dyDescent="0.25">
      <c r="A48" s="213"/>
      <c r="B48" s="26" t="s">
        <v>252</v>
      </c>
      <c r="C48" s="26" t="s">
        <v>16</v>
      </c>
      <c r="D48" s="26">
        <v>1969</v>
      </c>
      <c r="E48" s="26"/>
      <c r="F48" s="26"/>
      <c r="G48" s="153"/>
      <c r="H48" s="154"/>
      <c r="I48" s="149"/>
      <c r="J48" s="150"/>
      <c r="K48" s="26">
        <v>9</v>
      </c>
      <c r="L48" s="26">
        <v>7</v>
      </c>
      <c r="M48" s="149"/>
      <c r="N48" s="150"/>
      <c r="O48" s="153"/>
      <c r="P48" s="150"/>
      <c r="Q48" s="27"/>
      <c r="R48" s="57"/>
      <c r="S48" s="57"/>
      <c r="T48" s="28"/>
      <c r="U48" s="149"/>
      <c r="V48" s="150"/>
      <c r="W48" s="148">
        <f t="shared" si="2"/>
        <v>7</v>
      </c>
      <c r="X48" s="118">
        <f t="shared" si="3"/>
        <v>1</v>
      </c>
      <c r="Y48" s="198"/>
      <c r="Z48" s="26"/>
      <c r="AA48" s="37"/>
      <c r="AB48" s="97"/>
      <c r="AC48" s="198"/>
    </row>
    <row r="49" spans="1:29" ht="16" thickBot="1" x14ac:dyDescent="0.25">
      <c r="A49" s="213"/>
      <c r="B49" s="26" t="s">
        <v>408</v>
      </c>
      <c r="C49" s="26" t="s">
        <v>409</v>
      </c>
      <c r="D49" s="26">
        <v>1965</v>
      </c>
      <c r="E49" s="26"/>
      <c r="F49" s="26"/>
      <c r="G49" s="153"/>
      <c r="H49" s="154"/>
      <c r="I49" s="149">
        <v>9</v>
      </c>
      <c r="J49" s="150">
        <v>7</v>
      </c>
      <c r="K49" s="26"/>
      <c r="L49" s="26"/>
      <c r="M49" s="149"/>
      <c r="N49" s="150"/>
      <c r="O49" s="153"/>
      <c r="P49" s="150"/>
      <c r="Q49" s="27"/>
      <c r="R49" s="57"/>
      <c r="S49" s="57"/>
      <c r="T49" s="28"/>
      <c r="U49" s="149"/>
      <c r="V49" s="150"/>
      <c r="W49" s="148">
        <f t="shared" si="2"/>
        <v>7</v>
      </c>
      <c r="X49" s="118">
        <f t="shared" si="3"/>
        <v>1</v>
      </c>
      <c r="Y49" s="198"/>
      <c r="Z49" s="26"/>
      <c r="AA49" s="37"/>
      <c r="AB49" s="97"/>
      <c r="AC49" s="198"/>
    </row>
    <row r="50" spans="1:29" ht="16" thickBot="1" x14ac:dyDescent="0.25">
      <c r="A50" s="213"/>
      <c r="B50" s="26" t="s">
        <v>330</v>
      </c>
      <c r="C50" s="26" t="s">
        <v>3</v>
      </c>
      <c r="D50" s="26">
        <v>1984</v>
      </c>
      <c r="E50" s="26"/>
      <c r="F50" s="26"/>
      <c r="G50" s="153">
        <v>9</v>
      </c>
      <c r="H50" s="154">
        <v>7</v>
      </c>
      <c r="I50" s="149"/>
      <c r="J50" s="150"/>
      <c r="K50" s="26"/>
      <c r="L50" s="26"/>
      <c r="M50" s="149"/>
      <c r="N50" s="150"/>
      <c r="O50" s="153"/>
      <c r="P50" s="150"/>
      <c r="Q50" s="27"/>
      <c r="R50" s="57"/>
      <c r="S50" s="57"/>
      <c r="T50" s="28"/>
      <c r="U50" s="149"/>
      <c r="V50" s="150"/>
      <c r="W50" s="148">
        <f t="shared" si="2"/>
        <v>7</v>
      </c>
      <c r="X50" s="118">
        <f t="shared" si="3"/>
        <v>1</v>
      </c>
      <c r="Y50" s="198"/>
      <c r="Z50" s="26"/>
      <c r="AA50" s="37"/>
      <c r="AB50" s="97"/>
      <c r="AC50" s="198"/>
    </row>
    <row r="51" spans="1:29" ht="16" thickBot="1" x14ac:dyDescent="0.25">
      <c r="A51" s="213"/>
      <c r="B51" s="26" t="s">
        <v>189</v>
      </c>
      <c r="C51" s="26" t="s">
        <v>190</v>
      </c>
      <c r="D51" s="26">
        <v>1982</v>
      </c>
      <c r="E51" s="26">
        <v>9</v>
      </c>
      <c r="F51" s="26">
        <v>7</v>
      </c>
      <c r="G51" s="153"/>
      <c r="H51" s="154"/>
      <c r="I51" s="149"/>
      <c r="J51" s="150"/>
      <c r="K51" s="26"/>
      <c r="L51" s="26"/>
      <c r="M51" s="149"/>
      <c r="N51" s="150"/>
      <c r="O51" s="153"/>
      <c r="P51" s="150"/>
      <c r="Q51" s="27"/>
      <c r="R51" s="57"/>
      <c r="S51" s="57"/>
      <c r="T51" s="28"/>
      <c r="U51" s="149"/>
      <c r="V51" s="150"/>
      <c r="W51" s="148">
        <f t="shared" si="2"/>
        <v>7</v>
      </c>
      <c r="X51" s="118">
        <f t="shared" si="3"/>
        <v>1</v>
      </c>
      <c r="Y51" s="198"/>
      <c r="Z51" s="26"/>
      <c r="AA51" s="37"/>
      <c r="AB51" s="97"/>
      <c r="AC51" s="198"/>
    </row>
    <row r="52" spans="1:29" ht="16" thickBot="1" x14ac:dyDescent="0.25">
      <c r="A52" s="213"/>
      <c r="B52" s="26" t="s">
        <v>1095</v>
      </c>
      <c r="C52" s="26" t="s">
        <v>1096</v>
      </c>
      <c r="D52" s="26">
        <v>1975</v>
      </c>
      <c r="E52" s="26"/>
      <c r="F52" s="26"/>
      <c r="G52" s="153"/>
      <c r="H52" s="154"/>
      <c r="I52" s="149"/>
      <c r="J52" s="150"/>
      <c r="K52" s="26"/>
      <c r="L52" s="26"/>
      <c r="M52" s="149"/>
      <c r="N52" s="150"/>
      <c r="O52" s="153">
        <v>9</v>
      </c>
      <c r="P52" s="150">
        <v>7</v>
      </c>
      <c r="Q52" s="27"/>
      <c r="R52" s="57"/>
      <c r="S52" s="57"/>
      <c r="T52" s="28"/>
      <c r="U52" s="149"/>
      <c r="V52" s="150"/>
      <c r="W52" s="148">
        <f t="shared" si="2"/>
        <v>7</v>
      </c>
      <c r="X52" s="118">
        <f t="shared" si="3"/>
        <v>1</v>
      </c>
      <c r="Y52" s="198"/>
      <c r="Z52" s="26"/>
      <c r="AA52" s="37"/>
      <c r="AB52" s="97"/>
      <c r="AC52" s="198"/>
    </row>
    <row r="53" spans="1:29" ht="16" thickBot="1" x14ac:dyDescent="0.25">
      <c r="A53" s="213"/>
      <c r="B53" s="26" t="s">
        <v>778</v>
      </c>
      <c r="C53" s="26" t="s">
        <v>215</v>
      </c>
      <c r="D53" s="26">
        <v>2006</v>
      </c>
      <c r="E53" s="26"/>
      <c r="F53" s="26"/>
      <c r="G53" s="153"/>
      <c r="H53" s="154"/>
      <c r="I53" s="149"/>
      <c r="J53" s="150"/>
      <c r="K53" s="26">
        <v>10</v>
      </c>
      <c r="L53" s="26">
        <v>6</v>
      </c>
      <c r="M53" s="149"/>
      <c r="N53" s="150"/>
      <c r="O53" s="153"/>
      <c r="P53" s="150"/>
      <c r="Q53" s="27"/>
      <c r="R53" s="57"/>
      <c r="S53" s="57"/>
      <c r="T53" s="28"/>
      <c r="U53" s="149"/>
      <c r="V53" s="150"/>
      <c r="W53" s="148">
        <f t="shared" si="2"/>
        <v>6</v>
      </c>
      <c r="X53" s="118">
        <f t="shared" si="3"/>
        <v>1</v>
      </c>
      <c r="Y53" s="198"/>
      <c r="Z53" s="26"/>
      <c r="AA53" s="37"/>
      <c r="AB53" s="97"/>
      <c r="AC53" s="198"/>
    </row>
    <row r="54" spans="1:29" ht="16" thickBot="1" x14ac:dyDescent="0.25">
      <c r="A54" s="213"/>
      <c r="B54" s="26" t="s">
        <v>331</v>
      </c>
      <c r="C54" s="26" t="s">
        <v>332</v>
      </c>
      <c r="D54" s="26">
        <v>1968</v>
      </c>
      <c r="E54" s="26"/>
      <c r="F54" s="26"/>
      <c r="G54" s="153">
        <v>10</v>
      </c>
      <c r="H54" s="154">
        <v>6</v>
      </c>
      <c r="I54" s="149"/>
      <c r="J54" s="150"/>
      <c r="K54" s="26"/>
      <c r="L54" s="26"/>
      <c r="M54" s="149"/>
      <c r="N54" s="150"/>
      <c r="O54" s="153"/>
      <c r="P54" s="150"/>
      <c r="Q54" s="27"/>
      <c r="R54" s="57"/>
      <c r="S54" s="57"/>
      <c r="T54" s="28"/>
      <c r="U54" s="149"/>
      <c r="V54" s="150"/>
      <c r="W54" s="148">
        <f t="shared" si="2"/>
        <v>6</v>
      </c>
      <c r="X54" s="118">
        <f t="shared" si="3"/>
        <v>1</v>
      </c>
      <c r="Y54" s="198"/>
      <c r="Z54" s="26"/>
      <c r="AA54" s="37"/>
      <c r="AB54" s="97"/>
      <c r="AC54" s="198"/>
    </row>
    <row r="55" spans="1:29" ht="16" thickBot="1" x14ac:dyDescent="0.25">
      <c r="A55" s="213"/>
      <c r="B55" s="26" t="s">
        <v>410</v>
      </c>
      <c r="C55" s="26" t="s">
        <v>411</v>
      </c>
      <c r="D55" s="26">
        <v>2005</v>
      </c>
      <c r="E55" s="26"/>
      <c r="F55" s="26"/>
      <c r="G55" s="153"/>
      <c r="H55" s="154"/>
      <c r="I55" s="149">
        <v>10</v>
      </c>
      <c r="J55" s="150">
        <v>6</v>
      </c>
      <c r="K55" s="26"/>
      <c r="L55" s="26"/>
      <c r="M55" s="149"/>
      <c r="N55" s="150"/>
      <c r="O55" s="153"/>
      <c r="P55" s="150"/>
      <c r="Q55" s="27"/>
      <c r="R55" s="57"/>
      <c r="S55" s="57"/>
      <c r="T55" s="28"/>
      <c r="U55" s="149"/>
      <c r="V55" s="150"/>
      <c r="W55" s="148">
        <f t="shared" si="2"/>
        <v>6</v>
      </c>
      <c r="X55" s="118">
        <f t="shared" si="3"/>
        <v>1</v>
      </c>
      <c r="Y55" s="198"/>
      <c r="Z55" s="26"/>
      <c r="AA55" s="37"/>
      <c r="AB55" s="97"/>
      <c r="AC55" s="198"/>
    </row>
    <row r="56" spans="1:29" ht="16" thickBot="1" x14ac:dyDescent="0.25">
      <c r="A56" s="213"/>
      <c r="B56" s="26" t="s">
        <v>1000</v>
      </c>
      <c r="C56" s="26" t="s">
        <v>274</v>
      </c>
      <c r="D56" s="26">
        <v>2008</v>
      </c>
      <c r="E56" s="26"/>
      <c r="F56" s="26"/>
      <c r="G56" s="153"/>
      <c r="H56" s="154"/>
      <c r="I56" s="149"/>
      <c r="J56" s="150"/>
      <c r="K56" s="26"/>
      <c r="L56" s="26"/>
      <c r="M56" s="149">
        <v>10</v>
      </c>
      <c r="N56" s="150">
        <v>6</v>
      </c>
      <c r="O56" s="153"/>
      <c r="P56" s="150"/>
      <c r="Q56" s="27"/>
      <c r="R56" s="57"/>
      <c r="S56" s="57"/>
      <c r="T56" s="28"/>
      <c r="U56" s="149"/>
      <c r="V56" s="150"/>
      <c r="W56" s="148">
        <f t="shared" si="2"/>
        <v>6</v>
      </c>
      <c r="X56" s="118">
        <f t="shared" si="3"/>
        <v>1</v>
      </c>
      <c r="Y56" s="198"/>
      <c r="Z56" s="26"/>
      <c r="AA56" s="37"/>
      <c r="AB56" s="97"/>
      <c r="AC56" s="198"/>
    </row>
    <row r="57" spans="1:29" ht="16" thickBot="1" x14ac:dyDescent="0.25">
      <c r="A57" s="213"/>
      <c r="B57" s="26" t="s">
        <v>191</v>
      </c>
      <c r="C57" s="26" t="s">
        <v>192</v>
      </c>
      <c r="D57" s="26">
        <v>1983</v>
      </c>
      <c r="E57" s="26">
        <v>10</v>
      </c>
      <c r="F57" s="26">
        <v>6</v>
      </c>
      <c r="G57" s="153"/>
      <c r="H57" s="154"/>
      <c r="I57" s="149"/>
      <c r="J57" s="150"/>
      <c r="K57" s="26"/>
      <c r="L57" s="26"/>
      <c r="M57" s="26"/>
      <c r="N57" s="26"/>
      <c r="O57" s="153"/>
      <c r="P57" s="150"/>
      <c r="Q57" s="27"/>
      <c r="R57" s="57"/>
      <c r="S57" s="57"/>
      <c r="T57" s="28"/>
      <c r="U57" s="149"/>
      <c r="V57" s="150"/>
      <c r="W57" s="148">
        <f t="shared" si="2"/>
        <v>6</v>
      </c>
      <c r="X57" s="118">
        <f t="shared" si="3"/>
        <v>1</v>
      </c>
      <c r="Y57" s="198"/>
      <c r="Z57" s="26"/>
      <c r="AA57" s="37"/>
      <c r="AB57" s="97"/>
      <c r="AC57" s="198"/>
    </row>
    <row r="58" spans="1:29" ht="16" thickBot="1" x14ac:dyDescent="0.25">
      <c r="A58" s="213"/>
      <c r="B58" s="26" t="s">
        <v>333</v>
      </c>
      <c r="C58" s="26" t="s">
        <v>16</v>
      </c>
      <c r="D58" s="26">
        <v>1969</v>
      </c>
      <c r="E58" s="26"/>
      <c r="F58" s="26"/>
      <c r="G58" s="153">
        <v>11</v>
      </c>
      <c r="H58" s="154">
        <v>5</v>
      </c>
      <c r="I58" s="149"/>
      <c r="J58" s="150"/>
      <c r="K58" s="26"/>
      <c r="L58" s="26"/>
      <c r="M58" s="26"/>
      <c r="N58" s="26"/>
      <c r="O58" s="153"/>
      <c r="P58" s="150"/>
      <c r="Q58" s="27"/>
      <c r="R58" s="57"/>
      <c r="S58" s="57"/>
      <c r="T58" s="28"/>
      <c r="U58" s="149"/>
      <c r="V58" s="150"/>
      <c r="W58" s="148">
        <f t="shared" si="2"/>
        <v>5</v>
      </c>
      <c r="X58" s="118">
        <f t="shared" si="3"/>
        <v>1</v>
      </c>
      <c r="Y58" s="198"/>
      <c r="Z58" s="26"/>
      <c r="AA58" s="37"/>
      <c r="AB58" s="97"/>
      <c r="AC58" s="198"/>
    </row>
    <row r="59" spans="1:29" ht="16" thickBot="1" x14ac:dyDescent="0.25">
      <c r="A59" s="213"/>
      <c r="B59" s="26" t="s">
        <v>1001</v>
      </c>
      <c r="C59" s="26" t="s">
        <v>341</v>
      </c>
      <c r="D59" s="26">
        <v>1983</v>
      </c>
      <c r="E59" s="26"/>
      <c r="F59" s="26"/>
      <c r="G59" s="153"/>
      <c r="H59" s="154"/>
      <c r="I59" s="149"/>
      <c r="J59" s="150"/>
      <c r="K59" s="26"/>
      <c r="L59" s="26"/>
      <c r="M59" s="26">
        <v>11</v>
      </c>
      <c r="N59" s="26">
        <v>5</v>
      </c>
      <c r="O59" s="153"/>
      <c r="P59" s="150"/>
      <c r="Q59" s="27"/>
      <c r="R59" s="57"/>
      <c r="S59" s="57"/>
      <c r="T59" s="28"/>
      <c r="U59" s="149"/>
      <c r="V59" s="150"/>
      <c r="W59" s="148">
        <f t="shared" si="2"/>
        <v>5</v>
      </c>
      <c r="X59" s="118">
        <f t="shared" si="3"/>
        <v>1</v>
      </c>
      <c r="Y59" s="198"/>
      <c r="Z59" s="26"/>
      <c r="AA59" s="37"/>
      <c r="AB59" s="97"/>
      <c r="AC59" s="198"/>
    </row>
    <row r="60" spans="1:29" ht="16" thickBot="1" x14ac:dyDescent="0.25">
      <c r="A60" s="213"/>
      <c r="B60" s="26" t="s">
        <v>1097</v>
      </c>
      <c r="C60" s="26" t="s">
        <v>47</v>
      </c>
      <c r="D60" s="26">
        <v>1987</v>
      </c>
      <c r="E60" s="26"/>
      <c r="F60" s="26"/>
      <c r="G60" s="153"/>
      <c r="H60" s="154"/>
      <c r="I60" s="215"/>
      <c r="J60" s="217"/>
      <c r="K60" s="153"/>
      <c r="L60" s="154"/>
      <c r="M60" s="26"/>
      <c r="N60" s="26"/>
      <c r="O60" s="153">
        <v>11</v>
      </c>
      <c r="P60" s="150">
        <v>5</v>
      </c>
      <c r="Q60" s="27"/>
      <c r="R60" s="57"/>
      <c r="S60" s="57"/>
      <c r="T60" s="28"/>
      <c r="U60" s="149"/>
      <c r="V60" s="150"/>
      <c r="W60" s="148">
        <f t="shared" si="2"/>
        <v>5</v>
      </c>
      <c r="X60" s="118">
        <f t="shared" si="3"/>
        <v>1</v>
      </c>
      <c r="Y60" s="198"/>
      <c r="Z60" s="26"/>
      <c r="AA60" s="37"/>
      <c r="AB60" s="97"/>
      <c r="AC60" s="198"/>
    </row>
    <row r="61" spans="1:29" ht="16" thickBot="1" x14ac:dyDescent="0.25">
      <c r="A61" s="213"/>
      <c r="B61" s="26" t="s">
        <v>779</v>
      </c>
      <c r="C61" s="26" t="s">
        <v>16</v>
      </c>
      <c r="D61" s="26">
        <v>2006</v>
      </c>
      <c r="E61" s="26"/>
      <c r="F61" s="26"/>
      <c r="G61" s="153"/>
      <c r="H61" s="154"/>
      <c r="I61" s="149"/>
      <c r="J61" s="150"/>
      <c r="K61" s="153">
        <v>11</v>
      </c>
      <c r="L61" s="154">
        <v>5</v>
      </c>
      <c r="M61" s="26"/>
      <c r="N61" s="26"/>
      <c r="O61" s="153"/>
      <c r="P61" s="150"/>
      <c r="Q61" s="27"/>
      <c r="R61" s="57"/>
      <c r="S61" s="57"/>
      <c r="T61" s="28"/>
      <c r="U61" s="149"/>
      <c r="V61" s="150"/>
      <c r="W61" s="148">
        <f t="shared" si="2"/>
        <v>5</v>
      </c>
      <c r="X61" s="118">
        <f t="shared" si="3"/>
        <v>1</v>
      </c>
      <c r="Y61" s="198"/>
      <c r="Z61" s="26"/>
      <c r="AA61" s="37"/>
      <c r="AB61" s="97"/>
      <c r="AC61" s="198"/>
    </row>
    <row r="62" spans="1:29" ht="16" thickBot="1" x14ac:dyDescent="0.25">
      <c r="A62" s="213"/>
      <c r="B62" s="26" t="s">
        <v>412</v>
      </c>
      <c r="C62" s="26" t="s">
        <v>386</v>
      </c>
      <c r="D62" s="26">
        <v>1978</v>
      </c>
      <c r="E62" s="26"/>
      <c r="F62" s="26"/>
      <c r="G62" s="153"/>
      <c r="H62" s="154"/>
      <c r="I62" s="149">
        <v>11</v>
      </c>
      <c r="J62" s="150">
        <v>5</v>
      </c>
      <c r="K62" s="153"/>
      <c r="L62" s="154"/>
      <c r="M62" s="26"/>
      <c r="N62" s="26"/>
      <c r="O62" s="153"/>
      <c r="P62" s="150"/>
      <c r="Q62" s="27"/>
      <c r="R62" s="57"/>
      <c r="S62" s="57"/>
      <c r="T62" s="28"/>
      <c r="U62" s="149"/>
      <c r="V62" s="150"/>
      <c r="W62" s="148">
        <f t="shared" si="2"/>
        <v>5</v>
      </c>
      <c r="X62" s="118">
        <f t="shared" si="3"/>
        <v>1</v>
      </c>
      <c r="Y62" s="198"/>
      <c r="Z62" s="26"/>
      <c r="AA62" s="37"/>
      <c r="AB62" s="97"/>
      <c r="AC62" s="198"/>
    </row>
    <row r="63" spans="1:29" ht="16" thickBot="1" x14ac:dyDescent="0.25">
      <c r="A63" s="213"/>
      <c r="B63" s="26" t="s">
        <v>193</v>
      </c>
      <c r="C63" s="26" t="s">
        <v>43</v>
      </c>
      <c r="D63" s="26">
        <v>1959</v>
      </c>
      <c r="E63" s="26">
        <v>11</v>
      </c>
      <c r="F63" s="26">
        <v>5</v>
      </c>
      <c r="G63" s="153"/>
      <c r="H63" s="154"/>
      <c r="I63" s="149"/>
      <c r="J63" s="150"/>
      <c r="K63" s="153"/>
      <c r="L63" s="154"/>
      <c r="M63" s="26"/>
      <c r="N63" s="26"/>
      <c r="O63" s="153"/>
      <c r="P63" s="150"/>
      <c r="Q63" s="27"/>
      <c r="R63" s="57"/>
      <c r="S63" s="57"/>
      <c r="T63" s="28"/>
      <c r="U63" s="149"/>
      <c r="V63" s="150"/>
      <c r="W63" s="148">
        <f t="shared" si="2"/>
        <v>5</v>
      </c>
      <c r="X63" s="118">
        <f t="shared" si="3"/>
        <v>1</v>
      </c>
      <c r="Y63" s="198"/>
      <c r="Z63" s="26"/>
      <c r="AA63" s="37"/>
      <c r="AB63" s="97"/>
      <c r="AC63" s="198"/>
    </row>
    <row r="64" spans="1:29" ht="16" thickBot="1" x14ac:dyDescent="0.25">
      <c r="A64" s="213"/>
      <c r="B64" s="26" t="s">
        <v>780</v>
      </c>
      <c r="C64" s="26" t="s">
        <v>33</v>
      </c>
      <c r="D64" s="26">
        <v>2011</v>
      </c>
      <c r="E64" s="26"/>
      <c r="F64" s="26"/>
      <c r="G64" s="153"/>
      <c r="H64" s="154"/>
      <c r="I64" s="149"/>
      <c r="J64" s="150"/>
      <c r="K64" s="153">
        <v>12</v>
      </c>
      <c r="L64" s="154">
        <v>4</v>
      </c>
      <c r="M64" s="26"/>
      <c r="N64" s="26"/>
      <c r="O64" s="153"/>
      <c r="P64" s="150"/>
      <c r="Q64" s="27"/>
      <c r="R64" s="57"/>
      <c r="S64" s="57"/>
      <c r="T64" s="28"/>
      <c r="U64" s="149"/>
      <c r="V64" s="150"/>
      <c r="W64" s="148">
        <f t="shared" si="2"/>
        <v>4</v>
      </c>
      <c r="X64" s="118">
        <f t="shared" si="3"/>
        <v>1</v>
      </c>
      <c r="Y64" s="198"/>
      <c r="Z64" s="26"/>
      <c r="AA64" s="37"/>
      <c r="AB64" s="97"/>
      <c r="AC64" s="198"/>
    </row>
    <row r="65" spans="1:29" ht="16" thickBot="1" x14ac:dyDescent="0.25">
      <c r="A65" s="213"/>
      <c r="B65" s="26" t="s">
        <v>1002</v>
      </c>
      <c r="C65" s="26" t="s">
        <v>3</v>
      </c>
      <c r="D65" s="26">
        <v>1981</v>
      </c>
      <c r="E65" s="26"/>
      <c r="F65" s="26"/>
      <c r="G65" s="153"/>
      <c r="H65" s="154"/>
      <c r="I65" s="149"/>
      <c r="J65" s="150"/>
      <c r="K65" s="153"/>
      <c r="L65" s="154"/>
      <c r="M65" s="26">
        <v>12</v>
      </c>
      <c r="N65" s="26">
        <v>4</v>
      </c>
      <c r="O65" s="153"/>
      <c r="P65" s="150"/>
      <c r="Q65" s="27"/>
      <c r="R65" s="57"/>
      <c r="S65" s="57"/>
      <c r="T65" s="28"/>
      <c r="U65" s="149"/>
      <c r="V65" s="150"/>
      <c r="W65" s="148">
        <f t="shared" si="2"/>
        <v>4</v>
      </c>
      <c r="X65" s="118">
        <f t="shared" si="3"/>
        <v>1</v>
      </c>
      <c r="Y65" s="198"/>
      <c r="Z65" s="26"/>
      <c r="AA65" s="37"/>
      <c r="AB65" s="97"/>
      <c r="AC65" s="198"/>
    </row>
    <row r="66" spans="1:29" ht="16" thickBot="1" x14ac:dyDescent="0.25">
      <c r="A66" s="213"/>
      <c r="B66" s="26" t="s">
        <v>194</v>
      </c>
      <c r="C66" s="26" t="s">
        <v>195</v>
      </c>
      <c r="D66" s="26">
        <v>1967</v>
      </c>
      <c r="E66" s="26">
        <v>12</v>
      </c>
      <c r="F66" s="26">
        <v>4</v>
      </c>
      <c r="G66" s="153"/>
      <c r="H66" s="154"/>
      <c r="I66" s="149"/>
      <c r="J66" s="150"/>
      <c r="K66" s="153"/>
      <c r="L66" s="154"/>
      <c r="M66" s="26"/>
      <c r="N66" s="26"/>
      <c r="O66" s="153"/>
      <c r="P66" s="150"/>
      <c r="Q66" s="27"/>
      <c r="R66" s="57"/>
      <c r="S66" s="57"/>
      <c r="T66" s="28"/>
      <c r="U66" s="149"/>
      <c r="V66" s="150"/>
      <c r="W66" s="148">
        <f t="shared" si="2"/>
        <v>4</v>
      </c>
      <c r="X66" s="118">
        <f t="shared" si="3"/>
        <v>1</v>
      </c>
      <c r="Y66" s="198"/>
      <c r="Z66" s="26"/>
      <c r="AA66" s="37"/>
      <c r="AB66" s="97"/>
      <c r="AC66" s="198"/>
    </row>
    <row r="67" spans="1:29" ht="16" thickBot="1" x14ac:dyDescent="0.25">
      <c r="A67" s="213"/>
      <c r="B67" s="26" t="s">
        <v>1098</v>
      </c>
      <c r="C67" s="26" t="s">
        <v>17</v>
      </c>
      <c r="D67" s="26">
        <v>2003</v>
      </c>
      <c r="E67" s="26"/>
      <c r="F67" s="26"/>
      <c r="G67" s="153"/>
      <c r="H67" s="154"/>
      <c r="I67" s="149"/>
      <c r="J67" s="150"/>
      <c r="K67" s="153"/>
      <c r="L67" s="154"/>
      <c r="M67" s="26"/>
      <c r="N67" s="26"/>
      <c r="O67" s="153">
        <v>12</v>
      </c>
      <c r="P67" s="150">
        <v>4</v>
      </c>
      <c r="Q67" s="27"/>
      <c r="R67" s="57"/>
      <c r="S67" s="57"/>
      <c r="T67" s="28"/>
      <c r="U67" s="149"/>
      <c r="V67" s="150"/>
      <c r="W67" s="148">
        <f t="shared" si="2"/>
        <v>4</v>
      </c>
      <c r="X67" s="118">
        <f t="shared" si="3"/>
        <v>1</v>
      </c>
      <c r="Y67" s="198"/>
      <c r="Z67" s="26"/>
      <c r="AA67" s="37"/>
      <c r="AB67" s="97"/>
      <c r="AC67" s="198"/>
    </row>
    <row r="68" spans="1:29" ht="16" thickBot="1" x14ac:dyDescent="0.25">
      <c r="A68" s="213"/>
      <c r="B68" s="26" t="s">
        <v>196</v>
      </c>
      <c r="C68" s="26" t="s">
        <v>84</v>
      </c>
      <c r="D68" s="26">
        <v>1973</v>
      </c>
      <c r="E68" s="26">
        <v>13</v>
      </c>
      <c r="F68" s="26">
        <v>3</v>
      </c>
      <c r="G68" s="153"/>
      <c r="H68" s="154"/>
      <c r="I68" s="149"/>
      <c r="J68" s="150"/>
      <c r="K68" s="153"/>
      <c r="L68" s="154"/>
      <c r="M68" s="26"/>
      <c r="N68" s="26"/>
      <c r="O68" s="153"/>
      <c r="P68" s="150"/>
      <c r="Q68" s="27"/>
      <c r="R68" s="57"/>
      <c r="S68" s="57"/>
      <c r="T68" s="28"/>
      <c r="U68" s="149"/>
      <c r="V68" s="150"/>
      <c r="W68" s="148">
        <f t="shared" si="2"/>
        <v>3</v>
      </c>
      <c r="X68" s="118">
        <f t="shared" si="3"/>
        <v>1</v>
      </c>
      <c r="Y68" s="198"/>
      <c r="Z68" s="26"/>
      <c r="AA68" s="37"/>
      <c r="AB68" s="97"/>
      <c r="AC68" s="198"/>
    </row>
    <row r="69" spans="1:29" ht="16" thickBot="1" x14ac:dyDescent="0.25">
      <c r="A69" s="213"/>
      <c r="B69" s="26" t="s">
        <v>781</v>
      </c>
      <c r="C69" s="26" t="s">
        <v>485</v>
      </c>
      <c r="D69" s="26">
        <v>1981</v>
      </c>
      <c r="E69" s="26"/>
      <c r="F69" s="26"/>
      <c r="G69" s="153"/>
      <c r="H69" s="154"/>
      <c r="I69" s="149"/>
      <c r="J69" s="150"/>
      <c r="K69" s="153">
        <v>13</v>
      </c>
      <c r="L69" s="154">
        <v>3</v>
      </c>
      <c r="M69" s="26"/>
      <c r="N69" s="26"/>
      <c r="O69" s="153"/>
      <c r="P69" s="150"/>
      <c r="Q69" s="27"/>
      <c r="R69" s="57"/>
      <c r="S69" s="57"/>
      <c r="T69" s="28"/>
      <c r="U69" s="149"/>
      <c r="V69" s="150"/>
      <c r="W69" s="148">
        <f t="shared" ref="W69:W86" si="4">SUM(F69,H69,J69,L69,N69,P69,R69,T69,V69)</f>
        <v>3</v>
      </c>
      <c r="X69" s="118">
        <f t="shared" ref="X69:X86" si="5">COUNT(E69,G69,I69,K69,M69,O69,Q69,S69,U69)</f>
        <v>1</v>
      </c>
      <c r="Y69" s="198"/>
      <c r="Z69" s="26"/>
      <c r="AA69" s="37"/>
      <c r="AB69" s="97"/>
      <c r="AC69" s="198"/>
    </row>
    <row r="70" spans="1:29" ht="16" thickBot="1" x14ac:dyDescent="0.25">
      <c r="A70" s="213"/>
      <c r="B70" s="26" t="s">
        <v>1099</v>
      </c>
      <c r="C70" s="26" t="s">
        <v>66</v>
      </c>
      <c r="D70" s="26">
        <v>2003</v>
      </c>
      <c r="E70" s="26"/>
      <c r="F70" s="26"/>
      <c r="G70" s="153"/>
      <c r="H70" s="154"/>
      <c r="I70" s="149"/>
      <c r="J70" s="150"/>
      <c r="K70" s="153"/>
      <c r="L70" s="154"/>
      <c r="M70" s="26"/>
      <c r="N70" s="26"/>
      <c r="O70" s="153">
        <v>13</v>
      </c>
      <c r="P70" s="150">
        <v>3</v>
      </c>
      <c r="Q70" s="27"/>
      <c r="R70" s="57"/>
      <c r="S70" s="57"/>
      <c r="T70" s="28"/>
      <c r="U70" s="149"/>
      <c r="V70" s="150"/>
      <c r="W70" s="148">
        <f t="shared" si="4"/>
        <v>3</v>
      </c>
      <c r="X70" s="118">
        <f t="shared" si="5"/>
        <v>1</v>
      </c>
      <c r="Y70" s="198"/>
      <c r="Z70" s="26"/>
      <c r="AA70" s="37"/>
      <c r="AB70" s="97"/>
      <c r="AC70" s="198"/>
    </row>
    <row r="71" spans="1:29" ht="16" thickBot="1" x14ac:dyDescent="0.25">
      <c r="A71" s="213"/>
      <c r="B71" s="26" t="s">
        <v>413</v>
      </c>
      <c r="C71" s="26" t="s">
        <v>231</v>
      </c>
      <c r="D71" s="26">
        <v>1969</v>
      </c>
      <c r="E71" s="26"/>
      <c r="F71" s="26"/>
      <c r="G71" s="153"/>
      <c r="H71" s="154"/>
      <c r="I71" s="149">
        <v>13</v>
      </c>
      <c r="J71" s="150">
        <v>3</v>
      </c>
      <c r="K71" s="153"/>
      <c r="L71" s="154"/>
      <c r="M71" s="26"/>
      <c r="N71" s="26"/>
      <c r="O71" s="153"/>
      <c r="P71" s="150"/>
      <c r="Q71" s="27"/>
      <c r="R71" s="57"/>
      <c r="S71" s="57"/>
      <c r="T71" s="28"/>
      <c r="U71" s="149"/>
      <c r="V71" s="150"/>
      <c r="W71" s="148">
        <f t="shared" si="4"/>
        <v>3</v>
      </c>
      <c r="X71" s="118">
        <f t="shared" si="5"/>
        <v>1</v>
      </c>
      <c r="Y71" s="198"/>
      <c r="Z71" s="26"/>
      <c r="AA71" s="37"/>
      <c r="AB71" s="97"/>
      <c r="AC71" s="198"/>
    </row>
    <row r="72" spans="1:29" ht="16" thickBot="1" x14ac:dyDescent="0.25">
      <c r="A72" s="213"/>
      <c r="B72" s="26" t="s">
        <v>1003</v>
      </c>
      <c r="C72" s="26" t="s">
        <v>24</v>
      </c>
      <c r="D72" s="26">
        <v>1988</v>
      </c>
      <c r="E72" s="26"/>
      <c r="F72" s="26"/>
      <c r="G72" s="153"/>
      <c r="H72" s="154"/>
      <c r="I72" s="149"/>
      <c r="J72" s="150"/>
      <c r="K72" s="153"/>
      <c r="L72" s="154"/>
      <c r="M72" s="149">
        <v>13</v>
      </c>
      <c r="N72" s="150">
        <v>3</v>
      </c>
      <c r="O72" s="26"/>
      <c r="P72" s="26"/>
      <c r="Q72" s="27"/>
      <c r="R72" s="57"/>
      <c r="S72" s="57"/>
      <c r="T72" s="28"/>
      <c r="U72" s="149"/>
      <c r="V72" s="150"/>
      <c r="W72" s="148">
        <f t="shared" si="4"/>
        <v>3</v>
      </c>
      <c r="X72" s="118">
        <f t="shared" si="5"/>
        <v>1</v>
      </c>
      <c r="Y72" s="198"/>
      <c r="Z72" s="26"/>
      <c r="AA72" s="37"/>
      <c r="AB72" s="97"/>
      <c r="AC72" s="198"/>
    </row>
    <row r="73" spans="1:29" ht="16" thickBot="1" x14ac:dyDescent="0.25">
      <c r="A73" s="213"/>
      <c r="B73" s="26" t="s">
        <v>197</v>
      </c>
      <c r="C73" s="26" t="s">
        <v>198</v>
      </c>
      <c r="D73" s="26">
        <v>1980</v>
      </c>
      <c r="E73" s="26">
        <v>14</v>
      </c>
      <c r="F73" s="26">
        <v>2</v>
      </c>
      <c r="G73" s="153"/>
      <c r="H73" s="154"/>
      <c r="I73" s="149"/>
      <c r="J73" s="150"/>
      <c r="K73" s="153"/>
      <c r="L73" s="154"/>
      <c r="M73" s="149"/>
      <c r="N73" s="150"/>
      <c r="O73" s="26"/>
      <c r="P73" s="26"/>
      <c r="Q73" s="27"/>
      <c r="R73" s="57"/>
      <c r="S73" s="57"/>
      <c r="T73" s="28"/>
      <c r="U73" s="149"/>
      <c r="V73" s="150"/>
      <c r="W73" s="148">
        <f t="shared" si="4"/>
        <v>2</v>
      </c>
      <c r="X73" s="118">
        <f t="shared" si="5"/>
        <v>1</v>
      </c>
      <c r="Y73" s="198"/>
      <c r="Z73" s="26"/>
      <c r="AA73" s="37"/>
      <c r="AB73" s="97"/>
      <c r="AC73" s="198"/>
    </row>
    <row r="74" spans="1:29" ht="16" thickBot="1" x14ac:dyDescent="0.25">
      <c r="A74" s="213"/>
      <c r="B74" s="26" t="s">
        <v>1004</v>
      </c>
      <c r="C74" s="26" t="s">
        <v>17</v>
      </c>
      <c r="D74" s="26">
        <v>1998</v>
      </c>
      <c r="E74" s="26"/>
      <c r="F74" s="26"/>
      <c r="G74" s="153"/>
      <c r="H74" s="154"/>
      <c r="I74" s="149"/>
      <c r="J74" s="150"/>
      <c r="K74" s="153"/>
      <c r="L74" s="154"/>
      <c r="M74" s="149">
        <v>14</v>
      </c>
      <c r="N74" s="150">
        <v>2</v>
      </c>
      <c r="O74" s="26"/>
      <c r="P74" s="26"/>
      <c r="Q74" s="27"/>
      <c r="R74" s="57"/>
      <c r="S74" s="57"/>
      <c r="T74" s="28"/>
      <c r="U74" s="149"/>
      <c r="V74" s="150"/>
      <c r="W74" s="148">
        <f t="shared" si="4"/>
        <v>2</v>
      </c>
      <c r="X74" s="118">
        <f t="shared" si="5"/>
        <v>1</v>
      </c>
      <c r="Y74" s="198"/>
      <c r="Z74" s="26"/>
      <c r="AA74" s="37"/>
      <c r="AB74" s="97"/>
      <c r="AC74" s="198"/>
    </row>
    <row r="75" spans="1:29" ht="16" thickBot="1" x14ac:dyDescent="0.25">
      <c r="A75" s="213"/>
      <c r="B75" s="26" t="s">
        <v>1100</v>
      </c>
      <c r="C75" s="26" t="s">
        <v>29</v>
      </c>
      <c r="D75" s="26">
        <v>2004</v>
      </c>
      <c r="E75" s="26"/>
      <c r="F75" s="26"/>
      <c r="G75" s="153"/>
      <c r="H75" s="154"/>
      <c r="I75" s="149"/>
      <c r="J75" s="150"/>
      <c r="K75" s="153"/>
      <c r="L75" s="154"/>
      <c r="M75" s="149"/>
      <c r="N75" s="150"/>
      <c r="O75" s="26">
        <v>14</v>
      </c>
      <c r="P75" s="26">
        <v>2</v>
      </c>
      <c r="Q75" s="27"/>
      <c r="R75" s="57"/>
      <c r="S75" s="57"/>
      <c r="T75" s="28"/>
      <c r="U75" s="149"/>
      <c r="V75" s="150"/>
      <c r="W75" s="148">
        <f t="shared" si="4"/>
        <v>2</v>
      </c>
      <c r="X75" s="118">
        <f t="shared" si="5"/>
        <v>1</v>
      </c>
      <c r="Y75" s="198"/>
      <c r="Z75" s="26"/>
      <c r="AA75" s="37"/>
      <c r="AB75" s="97"/>
      <c r="AC75" s="198"/>
    </row>
    <row r="76" spans="1:29" ht="16" thickBot="1" x14ac:dyDescent="0.25">
      <c r="A76" s="213"/>
      <c r="B76" s="26" t="s">
        <v>414</v>
      </c>
      <c r="C76" s="26" t="s">
        <v>395</v>
      </c>
      <c r="D76" s="26">
        <v>2013</v>
      </c>
      <c r="E76" s="26"/>
      <c r="F76" s="26"/>
      <c r="G76" s="153"/>
      <c r="H76" s="154"/>
      <c r="I76" s="149">
        <v>14</v>
      </c>
      <c r="J76" s="150">
        <v>2</v>
      </c>
      <c r="K76" s="153"/>
      <c r="L76" s="154"/>
      <c r="M76" s="149"/>
      <c r="N76" s="150"/>
      <c r="O76" s="26"/>
      <c r="P76" s="26"/>
      <c r="Q76" s="27"/>
      <c r="R76" s="57"/>
      <c r="S76" s="57"/>
      <c r="T76" s="28"/>
      <c r="U76" s="149"/>
      <c r="V76" s="150"/>
      <c r="W76" s="148">
        <f t="shared" si="4"/>
        <v>2</v>
      </c>
      <c r="X76" s="118">
        <f t="shared" si="5"/>
        <v>1</v>
      </c>
      <c r="Y76" s="198"/>
      <c r="Z76" s="26"/>
      <c r="AA76" s="37"/>
      <c r="AB76" s="97"/>
      <c r="AC76" s="198"/>
    </row>
    <row r="77" spans="1:29" ht="16" thickBot="1" x14ac:dyDescent="0.25">
      <c r="A77" s="213"/>
      <c r="B77" s="26" t="s">
        <v>782</v>
      </c>
      <c r="C77" s="26" t="s">
        <v>33</v>
      </c>
      <c r="D77" s="26">
        <v>2012</v>
      </c>
      <c r="E77" s="26"/>
      <c r="F77" s="26"/>
      <c r="G77" s="153"/>
      <c r="H77" s="154"/>
      <c r="I77" s="149"/>
      <c r="J77" s="150"/>
      <c r="K77" s="153">
        <v>15</v>
      </c>
      <c r="L77" s="154">
        <v>1</v>
      </c>
      <c r="M77" s="149"/>
      <c r="N77" s="150"/>
      <c r="O77" s="26"/>
      <c r="P77" s="26"/>
      <c r="Q77" s="27"/>
      <c r="R77" s="57"/>
      <c r="S77" s="57"/>
      <c r="T77" s="28"/>
      <c r="U77" s="149"/>
      <c r="V77" s="150"/>
      <c r="W77" s="148">
        <f t="shared" si="4"/>
        <v>1</v>
      </c>
      <c r="X77" s="118">
        <f t="shared" si="5"/>
        <v>1</v>
      </c>
      <c r="Y77" s="198"/>
      <c r="Z77" s="26"/>
      <c r="AA77" s="37"/>
      <c r="AB77" s="97"/>
      <c r="AC77" s="198"/>
    </row>
    <row r="78" spans="1:29" ht="16" thickBot="1" x14ac:dyDescent="0.25">
      <c r="A78" s="213"/>
      <c r="B78" s="26" t="s">
        <v>72</v>
      </c>
      <c r="C78" s="26" t="s">
        <v>57</v>
      </c>
      <c r="D78" s="26">
        <v>1978</v>
      </c>
      <c r="E78" s="26">
        <v>15</v>
      </c>
      <c r="F78" s="26">
        <v>1</v>
      </c>
      <c r="G78" s="153"/>
      <c r="H78" s="154"/>
      <c r="I78" s="149"/>
      <c r="J78" s="150"/>
      <c r="K78" s="153"/>
      <c r="L78" s="154"/>
      <c r="M78" s="149"/>
      <c r="N78" s="150"/>
      <c r="O78" s="26"/>
      <c r="P78" s="26"/>
      <c r="Q78" s="27"/>
      <c r="R78" s="57"/>
      <c r="S78" s="57"/>
      <c r="T78" s="28"/>
      <c r="U78" s="149"/>
      <c r="V78" s="150"/>
      <c r="W78" s="148">
        <f t="shared" si="4"/>
        <v>1</v>
      </c>
      <c r="X78" s="118">
        <f t="shared" si="5"/>
        <v>1</v>
      </c>
      <c r="Y78" s="198"/>
      <c r="Z78" s="26"/>
      <c r="AA78" s="37"/>
      <c r="AB78" s="97"/>
      <c r="AC78" s="198"/>
    </row>
    <row r="79" spans="1:29" ht="16" thickBot="1" x14ac:dyDescent="0.25">
      <c r="A79" s="213"/>
      <c r="B79" s="26" t="s">
        <v>1101</v>
      </c>
      <c r="C79" s="26" t="s">
        <v>301</v>
      </c>
      <c r="D79" s="26">
        <v>1996</v>
      </c>
      <c r="E79" s="26"/>
      <c r="F79" s="26"/>
      <c r="G79" s="153"/>
      <c r="H79" s="154"/>
      <c r="I79" s="149"/>
      <c r="J79" s="150"/>
      <c r="K79" s="153"/>
      <c r="L79" s="154"/>
      <c r="M79" s="149"/>
      <c r="N79" s="150"/>
      <c r="O79" s="26">
        <v>15</v>
      </c>
      <c r="P79" s="26">
        <v>1</v>
      </c>
      <c r="Q79" s="27"/>
      <c r="R79" s="57"/>
      <c r="S79" s="57"/>
      <c r="T79" s="28"/>
      <c r="U79" s="149"/>
      <c r="V79" s="150"/>
      <c r="W79" s="148">
        <f t="shared" si="4"/>
        <v>1</v>
      </c>
      <c r="X79" s="118">
        <f t="shared" si="5"/>
        <v>1</v>
      </c>
      <c r="Y79" s="198"/>
      <c r="Z79" s="26"/>
      <c r="AA79" s="37"/>
      <c r="AB79" s="97"/>
      <c r="AC79" s="198"/>
    </row>
    <row r="80" spans="1:29" ht="16" thickBot="1" x14ac:dyDescent="0.25">
      <c r="A80" s="213"/>
      <c r="B80" s="26" t="s">
        <v>1005</v>
      </c>
      <c r="C80" s="26" t="s">
        <v>488</v>
      </c>
      <c r="D80" s="26">
        <v>2004</v>
      </c>
      <c r="E80" s="26"/>
      <c r="F80" s="26"/>
      <c r="G80" s="153"/>
      <c r="H80" s="154"/>
      <c r="I80" s="149"/>
      <c r="J80" s="150"/>
      <c r="K80" s="153"/>
      <c r="L80" s="154"/>
      <c r="M80" s="149">
        <v>15</v>
      </c>
      <c r="N80" s="150">
        <v>1</v>
      </c>
      <c r="O80" s="26"/>
      <c r="P80" s="26"/>
      <c r="Q80" s="27"/>
      <c r="R80" s="57"/>
      <c r="S80" s="57"/>
      <c r="T80" s="28"/>
      <c r="U80" s="149"/>
      <c r="V80" s="150"/>
      <c r="W80" s="148">
        <f t="shared" si="4"/>
        <v>1</v>
      </c>
      <c r="X80" s="118">
        <f t="shared" si="5"/>
        <v>1</v>
      </c>
      <c r="Y80" s="198"/>
      <c r="Z80" s="26"/>
      <c r="AA80" s="37"/>
      <c r="AB80" s="97"/>
      <c r="AC80" s="198"/>
    </row>
    <row r="81" spans="1:29" ht="16" thickBot="1" x14ac:dyDescent="0.25">
      <c r="A81" s="213"/>
      <c r="B81" s="26" t="s">
        <v>415</v>
      </c>
      <c r="C81" s="26" t="s">
        <v>3</v>
      </c>
      <c r="D81" s="26">
        <v>1977</v>
      </c>
      <c r="E81" s="26"/>
      <c r="F81" s="26"/>
      <c r="G81" s="153"/>
      <c r="H81" s="154"/>
      <c r="I81" s="149">
        <v>15</v>
      </c>
      <c r="J81" s="150">
        <v>1</v>
      </c>
      <c r="K81" s="153"/>
      <c r="L81" s="154"/>
      <c r="M81" s="149"/>
      <c r="N81" s="150"/>
      <c r="O81" s="26"/>
      <c r="P81" s="26"/>
      <c r="Q81" s="27"/>
      <c r="R81" s="57"/>
      <c r="S81" s="57"/>
      <c r="T81" s="28"/>
      <c r="U81" s="149"/>
      <c r="V81" s="150"/>
      <c r="W81" s="148">
        <f t="shared" si="4"/>
        <v>1</v>
      </c>
      <c r="X81" s="118">
        <f t="shared" si="5"/>
        <v>1</v>
      </c>
      <c r="Y81" s="198"/>
      <c r="Z81" s="26"/>
      <c r="AA81" s="37"/>
      <c r="AB81" s="97"/>
      <c r="AC81" s="198"/>
    </row>
    <row r="82" spans="1:29" ht="16" thickBot="1" x14ac:dyDescent="0.25">
      <c r="A82" s="213"/>
      <c r="B82" s="26"/>
      <c r="C82" s="26"/>
      <c r="D82" s="26"/>
      <c r="E82" s="26"/>
      <c r="F82" s="26"/>
      <c r="G82" s="124"/>
      <c r="H82" s="77"/>
      <c r="I82" s="78"/>
      <c r="J82" s="108"/>
      <c r="K82" s="124"/>
      <c r="L82" s="77"/>
      <c r="M82" s="78"/>
      <c r="N82" s="108"/>
      <c r="O82" s="26"/>
      <c r="P82" s="26"/>
      <c r="Q82" s="124"/>
      <c r="R82" s="26"/>
      <c r="S82" s="26"/>
      <c r="T82" s="77"/>
      <c r="U82" s="78"/>
      <c r="V82" s="108"/>
      <c r="W82" s="148">
        <f t="shared" si="4"/>
        <v>0</v>
      </c>
      <c r="X82" s="118">
        <f t="shared" si="5"/>
        <v>0</v>
      </c>
      <c r="Y82" s="198"/>
      <c r="Z82" s="26"/>
      <c r="AA82" s="37"/>
      <c r="AB82" s="97"/>
      <c r="AC82" s="198"/>
    </row>
    <row r="83" spans="1:29" ht="16" thickBot="1" x14ac:dyDescent="0.25">
      <c r="A83" s="213"/>
      <c r="B83" s="26"/>
      <c r="C83" s="26"/>
      <c r="D83" s="26"/>
      <c r="E83" s="26"/>
      <c r="F83" s="26"/>
      <c r="G83" s="124"/>
      <c r="H83" s="77"/>
      <c r="I83" s="78"/>
      <c r="J83" s="108"/>
      <c r="K83" s="124"/>
      <c r="L83" s="77"/>
      <c r="M83" s="78"/>
      <c r="N83" s="108"/>
      <c r="O83" s="26"/>
      <c r="P83" s="26"/>
      <c r="Q83" s="124"/>
      <c r="R83" s="26"/>
      <c r="S83" s="26"/>
      <c r="T83" s="77"/>
      <c r="U83" s="78"/>
      <c r="V83" s="108"/>
      <c r="W83" s="148">
        <f t="shared" si="4"/>
        <v>0</v>
      </c>
      <c r="X83" s="118">
        <f t="shared" si="5"/>
        <v>0</v>
      </c>
      <c r="Y83" s="198"/>
      <c r="Z83" s="26"/>
      <c r="AA83" s="37"/>
      <c r="AB83" s="97"/>
      <c r="AC83" s="198"/>
    </row>
    <row r="84" spans="1:29" ht="16" thickBot="1" x14ac:dyDescent="0.25">
      <c r="A84" s="213"/>
      <c r="B84" s="26"/>
      <c r="C84" s="26"/>
      <c r="D84" s="26"/>
      <c r="E84" s="26"/>
      <c r="F84" s="26"/>
      <c r="G84" s="124"/>
      <c r="H84" s="77"/>
      <c r="I84" s="78"/>
      <c r="J84" s="108"/>
      <c r="K84" s="124"/>
      <c r="L84" s="77"/>
      <c r="M84" s="78"/>
      <c r="N84" s="108"/>
      <c r="O84" s="26"/>
      <c r="P84" s="26"/>
      <c r="Q84" s="124"/>
      <c r="R84" s="26"/>
      <c r="S84" s="26"/>
      <c r="T84" s="77"/>
      <c r="U84" s="78"/>
      <c r="V84" s="108"/>
      <c r="W84" s="148">
        <f t="shared" si="4"/>
        <v>0</v>
      </c>
      <c r="X84" s="118">
        <f t="shared" si="5"/>
        <v>0</v>
      </c>
      <c r="Y84" s="198"/>
      <c r="Z84" s="26"/>
      <c r="AA84" s="37"/>
      <c r="AB84" s="97"/>
      <c r="AC84" s="198"/>
    </row>
    <row r="85" spans="1:29" ht="16" thickBot="1" x14ac:dyDescent="0.25">
      <c r="A85" s="213"/>
      <c r="B85" s="26"/>
      <c r="C85" s="26"/>
      <c r="D85" s="26"/>
      <c r="E85" s="26"/>
      <c r="F85" s="26"/>
      <c r="G85" s="124"/>
      <c r="H85" s="77"/>
      <c r="I85" s="78"/>
      <c r="J85" s="108"/>
      <c r="K85" s="124"/>
      <c r="L85" s="77"/>
      <c r="M85" s="78"/>
      <c r="N85" s="108"/>
      <c r="O85" s="26"/>
      <c r="P85" s="26"/>
      <c r="Q85" s="124"/>
      <c r="R85" s="26"/>
      <c r="S85" s="26"/>
      <c r="T85" s="77"/>
      <c r="U85" s="78"/>
      <c r="V85" s="108"/>
      <c r="W85" s="148">
        <f t="shared" si="4"/>
        <v>0</v>
      </c>
      <c r="X85" s="118">
        <f t="shared" si="5"/>
        <v>0</v>
      </c>
      <c r="Y85" s="198"/>
      <c r="Z85" s="26"/>
      <c r="AA85" s="37"/>
      <c r="AB85" s="97"/>
      <c r="AC85" s="198"/>
    </row>
    <row r="86" spans="1:29" ht="16" thickBot="1" x14ac:dyDescent="0.25">
      <c r="A86" s="213"/>
      <c r="B86" s="26"/>
      <c r="C86" s="26"/>
      <c r="D86" s="26"/>
      <c r="E86" s="26"/>
      <c r="F86" s="26"/>
      <c r="G86" s="124"/>
      <c r="H86" s="77"/>
      <c r="I86" s="78"/>
      <c r="J86" s="108"/>
      <c r="K86" s="124"/>
      <c r="L86" s="77"/>
      <c r="M86" s="78"/>
      <c r="N86" s="108"/>
      <c r="O86" s="26"/>
      <c r="P86" s="26"/>
      <c r="Q86" s="124"/>
      <c r="R86" s="26"/>
      <c r="S86" s="26"/>
      <c r="T86" s="77"/>
      <c r="U86" s="78"/>
      <c r="V86" s="108"/>
      <c r="W86" s="148">
        <f t="shared" si="4"/>
        <v>0</v>
      </c>
      <c r="X86" s="118">
        <f t="shared" si="5"/>
        <v>0</v>
      </c>
      <c r="Y86" s="198"/>
      <c r="Z86" s="26"/>
      <c r="AA86" s="37"/>
      <c r="AB86" s="97"/>
      <c r="AC86" s="198"/>
    </row>
    <row r="87" spans="1:29" ht="16" thickBot="1" x14ac:dyDescent="0.25">
      <c r="A87" s="213"/>
      <c r="B87" s="124"/>
      <c r="C87" s="77"/>
      <c r="D87" s="77"/>
      <c r="E87" s="78"/>
      <c r="F87" s="108"/>
      <c r="G87" s="124"/>
      <c r="H87" s="77"/>
      <c r="I87" s="78"/>
      <c r="J87" s="108"/>
      <c r="K87" s="124"/>
      <c r="L87" s="77"/>
      <c r="M87" s="78"/>
      <c r="N87" s="108"/>
      <c r="O87" s="124"/>
      <c r="P87" s="108"/>
      <c r="Q87" s="124"/>
      <c r="R87" s="26"/>
      <c r="S87" s="26"/>
      <c r="T87" s="77"/>
      <c r="U87" s="78"/>
      <c r="V87" s="108"/>
      <c r="W87" s="148">
        <f t="shared" ref="W87:W96" si="6">SUM(F87,H87,J87,L87,N87,P87,R87,T87,V87)</f>
        <v>0</v>
      </c>
      <c r="X87" s="118">
        <f t="shared" ref="X87:X89" si="7">COUNT(E87,G87,I87,K87,M87,O87,Q87,S87,U87)</f>
        <v>0</v>
      </c>
      <c r="Y87" s="198"/>
      <c r="Z87" s="26"/>
      <c r="AA87" s="37"/>
      <c r="AB87" s="97"/>
      <c r="AC87" s="198"/>
    </row>
    <row r="88" spans="1:29" ht="16" thickBot="1" x14ac:dyDescent="0.25">
      <c r="A88" s="213"/>
      <c r="B88" s="124"/>
      <c r="C88" s="77"/>
      <c r="D88" s="77"/>
      <c r="E88" s="78"/>
      <c r="F88" s="108"/>
      <c r="G88" s="124"/>
      <c r="H88" s="77"/>
      <c r="I88" s="78"/>
      <c r="J88" s="108"/>
      <c r="K88" s="124"/>
      <c r="L88" s="77"/>
      <c r="M88" s="78"/>
      <c r="N88" s="108"/>
      <c r="O88" s="124"/>
      <c r="P88" s="108"/>
      <c r="Q88" s="124"/>
      <c r="R88" s="26"/>
      <c r="S88" s="26"/>
      <c r="T88" s="77"/>
      <c r="U88" s="78"/>
      <c r="V88" s="108"/>
      <c r="W88" s="148">
        <f t="shared" si="6"/>
        <v>0</v>
      </c>
      <c r="X88" s="118">
        <f t="shared" si="7"/>
        <v>0</v>
      </c>
      <c r="Y88" s="198"/>
      <c r="Z88" s="26"/>
      <c r="AA88" s="37"/>
      <c r="AB88" s="97"/>
      <c r="AC88" s="198"/>
    </row>
    <row r="89" spans="1:29" ht="16" thickBot="1" x14ac:dyDescent="0.25">
      <c r="A89" s="213"/>
      <c r="B89" s="124"/>
      <c r="C89" s="77"/>
      <c r="D89" s="77"/>
      <c r="E89" s="78"/>
      <c r="F89" s="108"/>
      <c r="G89" s="124"/>
      <c r="H89" s="77"/>
      <c r="I89" s="78"/>
      <c r="J89" s="108"/>
      <c r="K89" s="124"/>
      <c r="L89" s="77"/>
      <c r="M89" s="78"/>
      <c r="N89" s="108"/>
      <c r="O89" s="124"/>
      <c r="P89" s="108"/>
      <c r="Q89" s="124"/>
      <c r="R89" s="26"/>
      <c r="S89" s="26"/>
      <c r="T89" s="77"/>
      <c r="U89" s="78"/>
      <c r="V89" s="108"/>
      <c r="W89" s="148">
        <f t="shared" si="6"/>
        <v>0</v>
      </c>
      <c r="X89" s="118">
        <f t="shared" si="7"/>
        <v>0</v>
      </c>
      <c r="Y89" s="198"/>
      <c r="Z89" s="26"/>
      <c r="AA89" s="37"/>
      <c r="AB89" s="97"/>
      <c r="AC89" s="198"/>
    </row>
    <row r="90" spans="1:29" ht="16" thickBot="1" x14ac:dyDescent="0.25">
      <c r="A90" s="213"/>
      <c r="B90" s="124"/>
      <c r="C90" s="77"/>
      <c r="D90" s="77"/>
      <c r="E90" s="78"/>
      <c r="F90" s="108"/>
      <c r="G90" s="124"/>
      <c r="H90" s="77"/>
      <c r="I90" s="78"/>
      <c r="J90" s="108"/>
      <c r="K90" s="124"/>
      <c r="L90" s="77"/>
      <c r="M90" s="78"/>
      <c r="N90" s="108"/>
      <c r="O90" s="124"/>
      <c r="P90" s="108"/>
      <c r="Q90" s="124"/>
      <c r="R90" s="26"/>
      <c r="S90" s="26"/>
      <c r="T90" s="77"/>
      <c r="U90" s="78"/>
      <c r="V90" s="108"/>
      <c r="W90" s="148">
        <f t="shared" si="6"/>
        <v>0</v>
      </c>
      <c r="X90" s="118">
        <f t="shared" ref="X90:X96" si="8">COUNT(E90,G90,I90,K90,M90,O90,Q90,S90,U90)</f>
        <v>0</v>
      </c>
      <c r="Y90" s="198"/>
      <c r="Z90" s="26"/>
      <c r="AA90" s="37"/>
      <c r="AB90" s="97"/>
      <c r="AC90" s="198"/>
    </row>
    <row r="91" spans="1:29" ht="16" thickBot="1" x14ac:dyDescent="0.25">
      <c r="A91" s="213"/>
      <c r="B91" s="124"/>
      <c r="C91" s="77"/>
      <c r="D91" s="77"/>
      <c r="E91" s="78"/>
      <c r="F91" s="108"/>
      <c r="G91" s="124"/>
      <c r="H91" s="77"/>
      <c r="I91" s="78"/>
      <c r="J91" s="108"/>
      <c r="K91" s="124"/>
      <c r="L91" s="77"/>
      <c r="M91" s="78"/>
      <c r="N91" s="108"/>
      <c r="O91" s="124"/>
      <c r="P91" s="108"/>
      <c r="Q91" s="124"/>
      <c r="R91" s="26"/>
      <c r="S91" s="26"/>
      <c r="T91" s="77"/>
      <c r="U91" s="78"/>
      <c r="V91" s="108"/>
      <c r="W91" s="148">
        <f t="shared" si="6"/>
        <v>0</v>
      </c>
      <c r="X91" s="118">
        <f t="shared" si="8"/>
        <v>0</v>
      </c>
      <c r="Y91" s="198"/>
      <c r="Z91" s="26"/>
      <c r="AA91" s="37"/>
      <c r="AB91" s="97"/>
      <c r="AC91" s="198"/>
    </row>
    <row r="92" spans="1:29" ht="16" thickBot="1" x14ac:dyDescent="0.25">
      <c r="A92" s="213"/>
      <c r="B92" s="124"/>
      <c r="C92" s="77"/>
      <c r="D92" s="77"/>
      <c r="E92" s="78"/>
      <c r="F92" s="108"/>
      <c r="G92" s="124"/>
      <c r="H92" s="77"/>
      <c r="I92" s="78"/>
      <c r="J92" s="108"/>
      <c r="K92" s="124"/>
      <c r="L92" s="77"/>
      <c r="M92" s="78"/>
      <c r="N92" s="108"/>
      <c r="O92" s="124"/>
      <c r="P92" s="108"/>
      <c r="Q92" s="124"/>
      <c r="R92" s="26"/>
      <c r="S92" s="26"/>
      <c r="T92" s="77"/>
      <c r="U92" s="78"/>
      <c r="V92" s="108"/>
      <c r="W92" s="148">
        <f t="shared" si="6"/>
        <v>0</v>
      </c>
      <c r="X92" s="118">
        <f t="shared" si="8"/>
        <v>0</v>
      </c>
      <c r="Y92" s="198"/>
      <c r="Z92" s="26"/>
      <c r="AA92" s="37"/>
      <c r="AB92" s="97"/>
      <c r="AC92" s="198"/>
    </row>
    <row r="93" spans="1:29" ht="16" thickBot="1" x14ac:dyDescent="0.25">
      <c r="A93" s="213"/>
      <c r="B93" s="124"/>
      <c r="C93" s="77"/>
      <c r="D93" s="77"/>
      <c r="E93" s="78"/>
      <c r="F93" s="108"/>
      <c r="G93" s="124"/>
      <c r="H93" s="77"/>
      <c r="I93" s="78"/>
      <c r="J93" s="108"/>
      <c r="K93" s="124"/>
      <c r="L93" s="77"/>
      <c r="M93" s="78"/>
      <c r="N93" s="108"/>
      <c r="O93" s="124"/>
      <c r="P93" s="108"/>
      <c r="Q93" s="124"/>
      <c r="R93" s="26"/>
      <c r="S93" s="26"/>
      <c r="T93" s="77"/>
      <c r="U93" s="78"/>
      <c r="V93" s="108"/>
      <c r="W93" s="148">
        <f t="shared" si="6"/>
        <v>0</v>
      </c>
      <c r="X93" s="118">
        <f t="shared" si="8"/>
        <v>0</v>
      </c>
      <c r="Y93" s="198"/>
      <c r="Z93" s="26"/>
      <c r="AA93" s="37"/>
      <c r="AB93" s="97"/>
      <c r="AC93" s="198"/>
    </row>
    <row r="94" spans="1:29" ht="16" thickBot="1" x14ac:dyDescent="0.25">
      <c r="A94" s="213"/>
      <c r="B94" s="124"/>
      <c r="C94" s="77"/>
      <c r="D94" s="77"/>
      <c r="E94" s="78"/>
      <c r="F94" s="108"/>
      <c r="G94" s="124"/>
      <c r="H94" s="77"/>
      <c r="I94" s="78"/>
      <c r="J94" s="108"/>
      <c r="K94" s="124"/>
      <c r="L94" s="77"/>
      <c r="M94" s="78"/>
      <c r="N94" s="108"/>
      <c r="O94" s="124"/>
      <c r="P94" s="108"/>
      <c r="Q94" s="124"/>
      <c r="R94" s="26"/>
      <c r="S94" s="26"/>
      <c r="T94" s="77"/>
      <c r="U94" s="78"/>
      <c r="V94" s="108"/>
      <c r="W94" s="151">
        <f t="shared" si="6"/>
        <v>0</v>
      </c>
      <c r="X94" s="33">
        <f t="shared" si="8"/>
        <v>0</v>
      </c>
      <c r="Y94" s="198"/>
      <c r="Z94" s="26"/>
      <c r="AA94" s="37"/>
      <c r="AB94" s="97"/>
      <c r="AC94" s="198"/>
    </row>
    <row r="95" spans="1:29" ht="16" thickBot="1" x14ac:dyDescent="0.25">
      <c r="A95" s="213"/>
      <c r="B95" s="124"/>
      <c r="C95" s="77"/>
      <c r="D95" s="77"/>
      <c r="E95" s="78"/>
      <c r="F95" s="108"/>
      <c r="G95" s="124"/>
      <c r="H95" s="77"/>
      <c r="I95" s="78"/>
      <c r="J95" s="108"/>
      <c r="K95" s="124"/>
      <c r="L95" s="77"/>
      <c r="M95" s="78"/>
      <c r="N95" s="108"/>
      <c r="O95" s="124"/>
      <c r="P95" s="108"/>
      <c r="Q95" s="124"/>
      <c r="R95" s="26"/>
      <c r="S95" s="26"/>
      <c r="T95" s="77"/>
      <c r="U95" s="78"/>
      <c r="V95" s="108"/>
      <c r="W95" s="151">
        <f t="shared" si="6"/>
        <v>0</v>
      </c>
      <c r="X95" s="33">
        <f t="shared" si="8"/>
        <v>0</v>
      </c>
      <c r="Y95" s="198"/>
      <c r="Z95" s="26"/>
      <c r="AA95" s="37"/>
      <c r="AB95" s="97"/>
      <c r="AC95" s="198"/>
    </row>
    <row r="96" spans="1:29" ht="16" thickBot="1" x14ac:dyDescent="0.25">
      <c r="A96" s="213"/>
      <c r="B96" s="129"/>
      <c r="C96" s="80"/>
      <c r="D96" s="80"/>
      <c r="E96" s="79"/>
      <c r="F96" s="109"/>
      <c r="G96" s="129"/>
      <c r="H96" s="80"/>
      <c r="I96" s="79"/>
      <c r="J96" s="109"/>
      <c r="K96" s="129"/>
      <c r="L96" s="80"/>
      <c r="M96" s="79"/>
      <c r="N96" s="109"/>
      <c r="O96" s="129"/>
      <c r="P96" s="109"/>
      <c r="Q96" s="129"/>
      <c r="R96" s="160"/>
      <c r="S96" s="160"/>
      <c r="T96" s="80"/>
      <c r="U96" s="79"/>
      <c r="V96" s="109"/>
      <c r="W96" s="152">
        <f t="shared" si="6"/>
        <v>0</v>
      </c>
      <c r="X96" s="82">
        <f t="shared" si="8"/>
        <v>0</v>
      </c>
      <c r="Y96" s="198"/>
      <c r="Z96" s="26"/>
      <c r="AA96" s="37"/>
      <c r="AB96" s="97"/>
      <c r="AC96" s="198"/>
    </row>
    <row r="97" spans="1:29" x14ac:dyDescent="0.2">
      <c r="A97" s="213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9"/>
      <c r="X97" s="200"/>
      <c r="Y97" s="198"/>
      <c r="Z97" s="198"/>
      <c r="AA97" s="201"/>
      <c r="AB97" s="198"/>
      <c r="AC97" s="198"/>
    </row>
  </sheetData>
  <protectedRanges>
    <protectedRange sqref="E3:F3 I3:V3" name="Bereik1"/>
    <protectedRange sqref="G5:V20 G72:O85 I21:V30 G21:G31 G32:H45 K31:V44 I31:I45 G46:J59 M45:V56 K45:K59 G60:L71 O57:V71 M57:M71 B5:E71 Q72:V85 E87:V96 B72:D96 G86:V86 E72:E86 Z5:AA96" name="Bereik2"/>
    <protectedRange sqref="Z4:AA4" name="Bereik3"/>
    <protectedRange sqref="H21:H31 J31:J45 L45:L59 N57:N71 P72:P85 F5:F86" name="Bereik2_3_1"/>
  </protectedRanges>
  <sortState xmlns:xlrd2="http://schemas.microsoft.com/office/spreadsheetml/2017/richdata2" ref="B5:X85">
    <sortCondition descending="1" ref="W5:W8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97"/>
  <sheetViews>
    <sheetView workbookViewId="0">
      <selection activeCell="X20" sqref="X20"/>
    </sheetView>
  </sheetViews>
  <sheetFormatPr baseColWidth="10" defaultColWidth="8.83203125" defaultRowHeight="15" x14ac:dyDescent="0.2"/>
  <cols>
    <col min="1" max="1" width="2.83203125" customWidth="1"/>
    <col min="2" max="2" width="20.83203125" bestFit="1" customWidth="1"/>
    <col min="3" max="3" width="20.16406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8" bestFit="1" customWidth="1"/>
    <col min="24" max="24" width="7.83203125" customWidth="1"/>
    <col min="25" max="25" width="1.83203125" customWidth="1"/>
    <col min="26" max="26" width="20.83203125" bestFit="1" customWidth="1"/>
    <col min="28" max="28" width="10.5" bestFit="1" customWidth="1"/>
  </cols>
  <sheetData>
    <row r="1" spans="1:29" ht="27" customHeight="1" thickBot="1" x14ac:dyDescent="0.35">
      <c r="A1" s="202"/>
      <c r="B1" s="203"/>
      <c r="C1" s="203"/>
      <c r="D1" s="203"/>
      <c r="E1" s="254" t="s">
        <v>106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03"/>
      <c r="X1" s="204"/>
      <c r="Y1" s="203"/>
      <c r="Z1" s="205" t="s">
        <v>0</v>
      </c>
      <c r="AA1" s="206"/>
      <c r="AB1" s="207"/>
      <c r="AC1" s="208"/>
    </row>
    <row r="2" spans="1:29" ht="16" thickBot="1" x14ac:dyDescent="0.25">
      <c r="A2" s="208"/>
      <c r="B2" s="208"/>
      <c r="C2" s="208"/>
      <c r="D2" s="208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209"/>
      <c r="X2" s="210"/>
      <c r="Y2" s="208"/>
      <c r="Z2" s="45"/>
      <c r="AA2" s="112" t="s">
        <v>2</v>
      </c>
      <c r="AB2" s="10">
        <f ca="1">TODAY()</f>
        <v>45273</v>
      </c>
      <c r="AC2" s="208"/>
    </row>
    <row r="3" spans="1:29" ht="16" thickBot="1" x14ac:dyDescent="0.25">
      <c r="A3" s="208"/>
      <c r="B3" s="208"/>
      <c r="C3" s="208"/>
      <c r="D3" s="208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211"/>
      <c r="Z3" s="46"/>
      <c r="AA3" s="69" t="s">
        <v>6</v>
      </c>
      <c r="AB3" s="70" t="s">
        <v>0</v>
      </c>
      <c r="AC3" s="208"/>
    </row>
    <row r="4" spans="1:29" ht="15.75" customHeight="1" thickBot="1" x14ac:dyDescent="0.25">
      <c r="A4" s="208"/>
      <c r="B4" s="68" t="s">
        <v>7</v>
      </c>
      <c r="C4" s="68" t="s">
        <v>8</v>
      </c>
      <c r="D4" s="68" t="s">
        <v>9</v>
      </c>
      <c r="E4" s="113" t="s">
        <v>14</v>
      </c>
      <c r="F4" s="192" t="s">
        <v>11</v>
      </c>
      <c r="G4" s="142" t="s">
        <v>14</v>
      </c>
      <c r="H4" s="143" t="s">
        <v>11</v>
      </c>
      <c r="I4" s="143" t="s">
        <v>14</v>
      </c>
      <c r="J4" s="143" t="s">
        <v>11</v>
      </c>
      <c r="K4" s="143" t="s">
        <v>14</v>
      </c>
      <c r="L4" s="143" t="s">
        <v>11</v>
      </c>
      <c r="M4" s="143" t="s">
        <v>14</v>
      </c>
      <c r="N4" s="143" t="s">
        <v>11</v>
      </c>
      <c r="O4" s="143" t="s">
        <v>14</v>
      </c>
      <c r="P4" s="143" t="s">
        <v>11</v>
      </c>
      <c r="Q4" s="143" t="s">
        <v>14</v>
      </c>
      <c r="R4" s="143" t="s">
        <v>11</v>
      </c>
      <c r="S4" s="143" t="s">
        <v>14</v>
      </c>
      <c r="T4" s="143" t="s">
        <v>11</v>
      </c>
      <c r="U4" s="143" t="s">
        <v>14</v>
      </c>
      <c r="V4" s="143" t="s">
        <v>11</v>
      </c>
      <c r="W4" s="114" t="s">
        <v>6</v>
      </c>
      <c r="X4" s="104" t="s">
        <v>12</v>
      </c>
      <c r="Y4" s="211"/>
      <c r="Z4" s="115" t="s">
        <v>7</v>
      </c>
      <c r="AA4" s="116"/>
      <c r="AB4" s="95"/>
      <c r="AC4" s="208"/>
    </row>
    <row r="5" spans="1:29" ht="16" thickBot="1" x14ac:dyDescent="0.25">
      <c r="A5" s="208"/>
      <c r="B5" s="26" t="s">
        <v>87</v>
      </c>
      <c r="C5" s="26" t="s">
        <v>21</v>
      </c>
      <c r="D5" s="26">
        <v>1992</v>
      </c>
      <c r="E5" s="26">
        <v>1</v>
      </c>
      <c r="F5" s="26">
        <v>25</v>
      </c>
      <c r="G5" s="153">
        <v>1</v>
      </c>
      <c r="H5" s="154">
        <v>25</v>
      </c>
      <c r="I5" s="149">
        <v>1</v>
      </c>
      <c r="J5" s="150">
        <v>25</v>
      </c>
      <c r="K5" s="153">
        <v>1</v>
      </c>
      <c r="L5" s="154">
        <v>25</v>
      </c>
      <c r="M5" s="149">
        <v>1</v>
      </c>
      <c r="N5" s="150">
        <v>25</v>
      </c>
      <c r="O5" s="153"/>
      <c r="P5" s="150"/>
      <c r="Q5" s="27">
        <v>1</v>
      </c>
      <c r="R5" s="57">
        <v>25</v>
      </c>
      <c r="S5" s="57"/>
      <c r="T5" s="28"/>
      <c r="U5" s="149"/>
      <c r="V5" s="150"/>
      <c r="W5" s="148">
        <f>SUM(F5,H5,J5,L5,N5,P5,R5,T5,V5)-F5</f>
        <v>125</v>
      </c>
      <c r="X5" s="117">
        <f t="shared" ref="X5:X36" si="0">COUNT(E5,G5,I5,K5,M5,O5,Q5,S5,U5)</f>
        <v>6</v>
      </c>
      <c r="Y5" s="208"/>
      <c r="Z5" s="26" t="s">
        <v>87</v>
      </c>
      <c r="AA5" s="37">
        <v>125</v>
      </c>
      <c r="AB5" s="97">
        <v>1</v>
      </c>
      <c r="AC5" s="208"/>
    </row>
    <row r="6" spans="1:29" ht="16" thickBot="1" x14ac:dyDescent="0.25">
      <c r="A6" s="208"/>
      <c r="B6" s="26" t="s">
        <v>22</v>
      </c>
      <c r="C6" s="26" t="s">
        <v>21</v>
      </c>
      <c r="D6" s="26">
        <v>1996</v>
      </c>
      <c r="E6" s="26">
        <v>3</v>
      </c>
      <c r="F6" s="26">
        <v>18</v>
      </c>
      <c r="G6" s="153">
        <v>3</v>
      </c>
      <c r="H6" s="154">
        <v>18</v>
      </c>
      <c r="I6" s="149">
        <v>4</v>
      </c>
      <c r="J6" s="231">
        <v>16</v>
      </c>
      <c r="K6" s="153">
        <v>2</v>
      </c>
      <c r="L6" s="154">
        <v>20</v>
      </c>
      <c r="M6" s="149">
        <v>2</v>
      </c>
      <c r="N6" s="150">
        <v>20</v>
      </c>
      <c r="O6" s="153">
        <v>2</v>
      </c>
      <c r="P6" s="150">
        <v>20</v>
      </c>
      <c r="Q6" s="27">
        <v>3</v>
      </c>
      <c r="R6" s="57">
        <v>18</v>
      </c>
      <c r="S6" s="57"/>
      <c r="T6" s="28"/>
      <c r="U6" s="149"/>
      <c r="V6" s="150"/>
      <c r="W6" s="148">
        <f>SUM(F6,H6,J6,L6,N6,P6,R6,T6,V6)-J6-R6</f>
        <v>96</v>
      </c>
      <c r="X6" s="117">
        <f t="shared" si="0"/>
        <v>7</v>
      </c>
      <c r="Y6" s="208"/>
      <c r="Z6" s="26" t="s">
        <v>22</v>
      </c>
      <c r="AA6" s="37">
        <v>96</v>
      </c>
      <c r="AB6" s="97">
        <v>2</v>
      </c>
      <c r="AC6" s="208"/>
    </row>
    <row r="7" spans="1:29" ht="16" thickBot="1" x14ac:dyDescent="0.25">
      <c r="A7" s="208"/>
      <c r="B7" s="26" t="s">
        <v>89</v>
      </c>
      <c r="C7" s="26" t="s">
        <v>16</v>
      </c>
      <c r="D7" s="26">
        <v>1986</v>
      </c>
      <c r="E7" s="26">
        <v>4</v>
      </c>
      <c r="F7" s="26">
        <v>16</v>
      </c>
      <c r="G7" s="153">
        <v>5</v>
      </c>
      <c r="H7" s="154">
        <v>14</v>
      </c>
      <c r="I7" s="149">
        <v>5</v>
      </c>
      <c r="J7" s="150">
        <v>14</v>
      </c>
      <c r="K7" s="153">
        <v>4</v>
      </c>
      <c r="L7" s="154">
        <v>16</v>
      </c>
      <c r="M7" s="149">
        <v>8</v>
      </c>
      <c r="N7" s="231">
        <v>8</v>
      </c>
      <c r="O7" s="153">
        <v>4</v>
      </c>
      <c r="P7" s="150">
        <v>16</v>
      </c>
      <c r="Q7" s="27">
        <v>5</v>
      </c>
      <c r="R7" s="57">
        <v>14</v>
      </c>
      <c r="S7" s="57"/>
      <c r="T7" s="28"/>
      <c r="U7" s="149"/>
      <c r="V7" s="150"/>
      <c r="W7" s="148">
        <f>SUM(F7,H7,J7,L7,N7,P7,R7,T7,V7)-N7-R7</f>
        <v>76</v>
      </c>
      <c r="X7" s="117">
        <f t="shared" si="0"/>
        <v>7</v>
      </c>
      <c r="Y7" s="208"/>
      <c r="Z7" s="26" t="s">
        <v>89</v>
      </c>
      <c r="AA7" s="37">
        <v>76</v>
      </c>
      <c r="AB7" s="97">
        <v>3</v>
      </c>
      <c r="AC7" s="208"/>
    </row>
    <row r="8" spans="1:29" ht="16" thickBot="1" x14ac:dyDescent="0.25">
      <c r="A8" s="208"/>
      <c r="B8" s="26" t="s">
        <v>1006</v>
      </c>
      <c r="C8" s="26" t="s">
        <v>378</v>
      </c>
      <c r="D8" s="26">
        <v>2009</v>
      </c>
      <c r="E8" s="26"/>
      <c r="F8" s="26"/>
      <c r="G8" s="153"/>
      <c r="H8" s="154"/>
      <c r="I8" s="149"/>
      <c r="J8" s="150"/>
      <c r="K8" s="153"/>
      <c r="L8" s="154"/>
      <c r="M8" s="149">
        <v>3</v>
      </c>
      <c r="N8" s="150">
        <v>18</v>
      </c>
      <c r="O8" s="153">
        <v>3</v>
      </c>
      <c r="P8" s="150">
        <v>18</v>
      </c>
      <c r="Q8" s="27"/>
      <c r="R8" s="57"/>
      <c r="S8" s="57"/>
      <c r="T8" s="28"/>
      <c r="U8" s="149"/>
      <c r="V8" s="150"/>
      <c r="W8" s="148">
        <f t="shared" ref="W8:W18" si="1">SUM(F8,H8,J8,L8,N8,P8,R8,T8,V8)</f>
        <v>36</v>
      </c>
      <c r="X8" s="117">
        <f t="shared" si="0"/>
        <v>2</v>
      </c>
      <c r="Y8" s="208"/>
      <c r="Z8" s="26"/>
      <c r="AA8" s="37"/>
      <c r="AB8" s="97"/>
      <c r="AC8" s="208"/>
    </row>
    <row r="9" spans="1:29" ht="16" thickBot="1" x14ac:dyDescent="0.25">
      <c r="A9" s="208"/>
      <c r="B9" s="26" t="s">
        <v>762</v>
      </c>
      <c r="C9" s="26" t="s">
        <v>17</v>
      </c>
      <c r="D9" s="26">
        <v>1990</v>
      </c>
      <c r="E9" s="26"/>
      <c r="F9" s="26"/>
      <c r="G9" s="153"/>
      <c r="H9" s="154"/>
      <c r="I9" s="149"/>
      <c r="J9" s="150"/>
      <c r="K9" s="153">
        <v>6</v>
      </c>
      <c r="L9" s="154">
        <v>12</v>
      </c>
      <c r="M9" s="149"/>
      <c r="N9" s="150"/>
      <c r="O9" s="153">
        <v>5</v>
      </c>
      <c r="P9" s="150">
        <v>14</v>
      </c>
      <c r="Q9" s="27"/>
      <c r="R9" s="57"/>
      <c r="S9" s="57"/>
      <c r="T9" s="28"/>
      <c r="U9" s="149"/>
      <c r="V9" s="150"/>
      <c r="W9" s="148">
        <f t="shared" si="1"/>
        <v>26</v>
      </c>
      <c r="X9" s="117">
        <f t="shared" si="0"/>
        <v>2</v>
      </c>
      <c r="Y9" s="208"/>
      <c r="Z9" s="26"/>
      <c r="AA9" s="37"/>
      <c r="AB9" s="97"/>
      <c r="AC9" s="208"/>
    </row>
    <row r="10" spans="1:29" ht="16" thickBot="1" x14ac:dyDescent="0.25">
      <c r="A10" s="208"/>
      <c r="B10" s="26" t="s">
        <v>1102</v>
      </c>
      <c r="C10" s="26" t="s">
        <v>397</v>
      </c>
      <c r="D10" s="26">
        <v>1985</v>
      </c>
      <c r="E10" s="26"/>
      <c r="F10" s="26"/>
      <c r="G10" s="153"/>
      <c r="H10" s="154"/>
      <c r="I10" s="149"/>
      <c r="J10" s="150"/>
      <c r="K10" s="153"/>
      <c r="L10" s="154"/>
      <c r="M10" s="149"/>
      <c r="N10" s="150"/>
      <c r="O10" s="153">
        <v>1</v>
      </c>
      <c r="P10" s="150">
        <v>25</v>
      </c>
      <c r="Q10" s="27"/>
      <c r="R10" s="57"/>
      <c r="S10" s="57"/>
      <c r="T10" s="28"/>
      <c r="U10" s="149"/>
      <c r="V10" s="150"/>
      <c r="W10" s="148">
        <f t="shared" si="1"/>
        <v>25</v>
      </c>
      <c r="X10" s="117">
        <f t="shared" si="0"/>
        <v>1</v>
      </c>
      <c r="Y10" s="208"/>
      <c r="Z10" s="26"/>
      <c r="AA10" s="37"/>
      <c r="AB10" s="97"/>
      <c r="AC10" s="208"/>
    </row>
    <row r="11" spans="1:29" ht="16" thickBot="1" x14ac:dyDescent="0.25">
      <c r="A11" s="208"/>
      <c r="B11" s="26" t="s">
        <v>336</v>
      </c>
      <c r="C11" s="26" t="s">
        <v>265</v>
      </c>
      <c r="D11" s="26">
        <v>1999</v>
      </c>
      <c r="E11" s="26"/>
      <c r="F11" s="26"/>
      <c r="G11" s="153">
        <v>6</v>
      </c>
      <c r="H11" s="154">
        <v>12</v>
      </c>
      <c r="I11" s="149"/>
      <c r="J11" s="150"/>
      <c r="K11" s="153">
        <v>7</v>
      </c>
      <c r="L11" s="154">
        <v>10</v>
      </c>
      <c r="M11" s="149"/>
      <c r="N11" s="150"/>
      <c r="O11" s="153"/>
      <c r="P11" s="150"/>
      <c r="Q11" s="27"/>
      <c r="R11" s="57"/>
      <c r="S11" s="57"/>
      <c r="T11" s="28"/>
      <c r="U11" s="149"/>
      <c r="V11" s="150"/>
      <c r="W11" s="148">
        <f t="shared" si="1"/>
        <v>22</v>
      </c>
      <c r="X11" s="117">
        <f t="shared" si="0"/>
        <v>2</v>
      </c>
      <c r="Y11" s="208"/>
      <c r="Z11" s="26"/>
      <c r="AA11" s="37"/>
      <c r="AB11" s="97"/>
      <c r="AC11" s="208"/>
    </row>
    <row r="12" spans="1:29" ht="16" thickBot="1" x14ac:dyDescent="0.25">
      <c r="A12" s="208"/>
      <c r="B12" s="26" t="s">
        <v>334</v>
      </c>
      <c r="C12" s="26" t="s">
        <v>17</v>
      </c>
      <c r="D12" s="26">
        <v>1995</v>
      </c>
      <c r="E12" s="26"/>
      <c r="F12" s="26"/>
      <c r="G12" s="153">
        <v>2</v>
      </c>
      <c r="H12" s="154">
        <v>20</v>
      </c>
      <c r="I12" s="149"/>
      <c r="J12" s="150"/>
      <c r="K12" s="153"/>
      <c r="L12" s="154"/>
      <c r="M12" s="149"/>
      <c r="N12" s="150"/>
      <c r="O12" s="153"/>
      <c r="P12" s="150"/>
      <c r="Q12" s="27"/>
      <c r="R12" s="57"/>
      <c r="S12" s="57"/>
      <c r="T12" s="28"/>
      <c r="U12" s="149"/>
      <c r="V12" s="150"/>
      <c r="W12" s="148">
        <f t="shared" si="1"/>
        <v>20</v>
      </c>
      <c r="X12" s="117">
        <f t="shared" si="0"/>
        <v>1</v>
      </c>
      <c r="Y12" s="208"/>
      <c r="Z12" s="26"/>
      <c r="AA12" s="37"/>
      <c r="AB12" s="97"/>
      <c r="AC12" s="208"/>
    </row>
    <row r="13" spans="1:29" ht="16" thickBot="1" x14ac:dyDescent="0.25">
      <c r="A13" s="208"/>
      <c r="B13" s="26" t="s">
        <v>199</v>
      </c>
      <c r="C13" s="26" t="s">
        <v>71</v>
      </c>
      <c r="D13" s="26">
        <v>2004</v>
      </c>
      <c r="E13" s="26">
        <v>2</v>
      </c>
      <c r="F13" s="26">
        <v>20</v>
      </c>
      <c r="G13" s="153"/>
      <c r="H13" s="154"/>
      <c r="I13" s="149"/>
      <c r="J13" s="150"/>
      <c r="K13" s="153"/>
      <c r="L13" s="154"/>
      <c r="M13" s="149"/>
      <c r="N13" s="150"/>
      <c r="O13" s="153"/>
      <c r="P13" s="150"/>
      <c r="Q13" s="27"/>
      <c r="R13" s="57"/>
      <c r="S13" s="57"/>
      <c r="T13" s="28"/>
      <c r="U13" s="149"/>
      <c r="V13" s="150"/>
      <c r="W13" s="148">
        <f t="shared" si="1"/>
        <v>20</v>
      </c>
      <c r="X13" s="117">
        <f t="shared" si="0"/>
        <v>1</v>
      </c>
      <c r="Y13" s="208"/>
      <c r="Z13" s="26"/>
      <c r="AA13" s="37"/>
      <c r="AB13" s="97"/>
      <c r="AC13" s="208"/>
    </row>
    <row r="14" spans="1:29" ht="16" thickBot="1" x14ac:dyDescent="0.25">
      <c r="A14" s="208"/>
      <c r="B14" s="26" t="s">
        <v>417</v>
      </c>
      <c r="C14" s="26" t="s">
        <v>418</v>
      </c>
      <c r="D14" s="26">
        <v>1993</v>
      </c>
      <c r="E14" s="26"/>
      <c r="F14" s="26"/>
      <c r="G14" s="153"/>
      <c r="H14" s="154"/>
      <c r="I14" s="149">
        <v>2</v>
      </c>
      <c r="J14" s="150">
        <v>20</v>
      </c>
      <c r="K14" s="153"/>
      <c r="L14" s="154"/>
      <c r="M14" s="149"/>
      <c r="N14" s="150"/>
      <c r="O14" s="153"/>
      <c r="P14" s="150"/>
      <c r="Q14" s="27"/>
      <c r="R14" s="57"/>
      <c r="S14" s="57"/>
      <c r="T14" s="28"/>
      <c r="U14" s="149"/>
      <c r="V14" s="150"/>
      <c r="W14" s="148">
        <f t="shared" si="1"/>
        <v>20</v>
      </c>
      <c r="X14" s="117">
        <f t="shared" si="0"/>
        <v>1</v>
      </c>
      <c r="Y14" s="208"/>
      <c r="Z14" s="26"/>
      <c r="AA14" s="37"/>
      <c r="AB14" s="97"/>
      <c r="AC14" s="208"/>
    </row>
    <row r="15" spans="1:29" ht="16" thickBot="1" x14ac:dyDescent="0.25">
      <c r="A15" s="208"/>
      <c r="B15" s="26" t="s">
        <v>760</v>
      </c>
      <c r="C15" s="26" t="s">
        <v>301</v>
      </c>
      <c r="D15" s="26">
        <v>1993</v>
      </c>
      <c r="E15" s="26"/>
      <c r="F15" s="26"/>
      <c r="G15" s="153"/>
      <c r="H15" s="154"/>
      <c r="I15" s="149"/>
      <c r="J15" s="150"/>
      <c r="K15" s="153">
        <v>3</v>
      </c>
      <c r="L15" s="154">
        <v>18</v>
      </c>
      <c r="M15" s="149"/>
      <c r="N15" s="150"/>
      <c r="O15" s="153"/>
      <c r="P15" s="150"/>
      <c r="Q15" s="27"/>
      <c r="R15" s="57"/>
      <c r="S15" s="57"/>
      <c r="T15" s="28"/>
      <c r="U15" s="149"/>
      <c r="V15" s="150"/>
      <c r="W15" s="148">
        <f t="shared" si="1"/>
        <v>18</v>
      </c>
      <c r="X15" s="117">
        <f t="shared" si="0"/>
        <v>1</v>
      </c>
      <c r="Y15" s="208"/>
      <c r="Z15" s="26"/>
      <c r="AA15" s="37"/>
      <c r="AB15" s="97"/>
      <c r="AC15" s="208"/>
    </row>
    <row r="16" spans="1:29" ht="16" thickBot="1" x14ac:dyDescent="0.25">
      <c r="A16" s="208"/>
      <c r="B16" s="26" t="s">
        <v>419</v>
      </c>
      <c r="C16" s="26" t="s">
        <v>17</v>
      </c>
      <c r="D16" s="26">
        <v>1996</v>
      </c>
      <c r="E16" s="26"/>
      <c r="F16" s="26"/>
      <c r="G16" s="153"/>
      <c r="H16" s="154"/>
      <c r="I16" s="149">
        <v>3</v>
      </c>
      <c r="J16" s="150">
        <v>18</v>
      </c>
      <c r="K16" s="153"/>
      <c r="L16" s="154"/>
      <c r="M16" s="149"/>
      <c r="N16" s="150"/>
      <c r="O16" s="153"/>
      <c r="P16" s="150"/>
      <c r="Q16" s="27"/>
      <c r="R16" s="57"/>
      <c r="S16" s="57"/>
      <c r="T16" s="28"/>
      <c r="U16" s="149"/>
      <c r="V16" s="150"/>
      <c r="W16" s="148">
        <f t="shared" si="1"/>
        <v>18</v>
      </c>
      <c r="X16" s="117">
        <f t="shared" si="0"/>
        <v>1</v>
      </c>
      <c r="Y16" s="208"/>
      <c r="Z16" s="26"/>
      <c r="AA16" s="37"/>
      <c r="AB16" s="97"/>
      <c r="AC16" s="208"/>
    </row>
    <row r="17" spans="1:29" ht="16" thickBot="1" x14ac:dyDescent="0.25">
      <c r="A17" s="208"/>
      <c r="B17" s="26" t="s">
        <v>335</v>
      </c>
      <c r="C17" s="26" t="s">
        <v>3</v>
      </c>
      <c r="D17" s="26">
        <v>2009</v>
      </c>
      <c r="E17" s="26"/>
      <c r="F17" s="26"/>
      <c r="G17" s="153">
        <v>4</v>
      </c>
      <c r="H17" s="154">
        <v>16</v>
      </c>
      <c r="I17" s="149"/>
      <c r="J17" s="150"/>
      <c r="K17" s="153"/>
      <c r="L17" s="154"/>
      <c r="M17" s="149"/>
      <c r="N17" s="150"/>
      <c r="O17" s="153"/>
      <c r="P17" s="150"/>
      <c r="Q17" s="27"/>
      <c r="R17" s="57"/>
      <c r="S17" s="57"/>
      <c r="T17" s="28"/>
      <c r="U17" s="149"/>
      <c r="V17" s="150"/>
      <c r="W17" s="148">
        <f t="shared" si="1"/>
        <v>16</v>
      </c>
      <c r="X17" s="117">
        <f t="shared" si="0"/>
        <v>1</v>
      </c>
      <c r="Y17" s="208"/>
      <c r="Z17" s="26"/>
      <c r="AA17" s="37"/>
      <c r="AB17" s="97"/>
      <c r="AC17" s="208"/>
    </row>
    <row r="18" spans="1:29" ht="16" thickBot="1" x14ac:dyDescent="0.25">
      <c r="A18" s="208"/>
      <c r="B18" s="26" t="s">
        <v>1007</v>
      </c>
      <c r="C18" s="26" t="s">
        <v>1008</v>
      </c>
      <c r="D18" s="26">
        <v>1996</v>
      </c>
      <c r="E18" s="26"/>
      <c r="F18" s="26"/>
      <c r="G18" s="153"/>
      <c r="H18" s="154"/>
      <c r="I18" s="149"/>
      <c r="J18" s="150"/>
      <c r="K18" s="153"/>
      <c r="L18" s="154"/>
      <c r="M18" s="149">
        <v>4</v>
      </c>
      <c r="N18" s="150">
        <v>16</v>
      </c>
      <c r="O18" s="153"/>
      <c r="P18" s="150"/>
      <c r="Q18" s="27"/>
      <c r="R18" s="57"/>
      <c r="S18" s="57"/>
      <c r="T18" s="28"/>
      <c r="U18" s="149"/>
      <c r="V18" s="150"/>
      <c r="W18" s="148">
        <f t="shared" si="1"/>
        <v>16</v>
      </c>
      <c r="X18" s="117">
        <f t="shared" si="0"/>
        <v>1</v>
      </c>
      <c r="Y18" s="208"/>
      <c r="Z18" s="26"/>
      <c r="AA18" s="37"/>
      <c r="AB18" s="97"/>
      <c r="AC18" s="208"/>
    </row>
    <row r="19" spans="1:29" ht="16" thickBot="1" x14ac:dyDescent="0.25">
      <c r="A19" s="208"/>
      <c r="B19" s="26" t="s">
        <v>200</v>
      </c>
      <c r="C19" s="26" t="s">
        <v>81</v>
      </c>
      <c r="D19" s="26">
        <v>1998</v>
      </c>
      <c r="E19" s="26">
        <v>5</v>
      </c>
      <c r="F19" s="26">
        <v>14</v>
      </c>
      <c r="G19" s="153"/>
      <c r="H19" s="154"/>
      <c r="I19" s="149"/>
      <c r="J19" s="150"/>
      <c r="K19" s="153">
        <v>8</v>
      </c>
      <c r="L19" s="154">
        <v>8</v>
      </c>
      <c r="M19" s="149"/>
      <c r="N19" s="150"/>
      <c r="O19" s="153"/>
      <c r="P19" s="150"/>
      <c r="Q19" s="27"/>
      <c r="R19" s="57"/>
      <c r="S19" s="57"/>
      <c r="T19" s="28"/>
      <c r="U19" s="149"/>
      <c r="V19" s="150"/>
      <c r="W19" s="148">
        <f>SUM(F19,H19,J19,L19,N19,P19,R19,T19,V19)-L19</f>
        <v>14</v>
      </c>
      <c r="X19" s="218">
        <f t="shared" si="0"/>
        <v>2</v>
      </c>
      <c r="Y19" s="208"/>
      <c r="Z19" s="26"/>
      <c r="AA19" s="37"/>
      <c r="AB19" s="97"/>
      <c r="AC19" s="208"/>
    </row>
    <row r="20" spans="1:29" ht="16" thickBot="1" x14ac:dyDescent="0.25">
      <c r="A20" s="208"/>
      <c r="B20" s="26" t="s">
        <v>761</v>
      </c>
      <c r="C20" s="26" t="s">
        <v>249</v>
      </c>
      <c r="D20" s="26">
        <v>2009</v>
      </c>
      <c r="E20" s="26"/>
      <c r="F20" s="26"/>
      <c r="G20" s="153"/>
      <c r="H20" s="154"/>
      <c r="I20" s="149"/>
      <c r="J20" s="150"/>
      <c r="K20" s="153">
        <v>5</v>
      </c>
      <c r="L20" s="154">
        <v>14</v>
      </c>
      <c r="M20" s="149"/>
      <c r="N20" s="150"/>
      <c r="O20" s="153"/>
      <c r="P20" s="150"/>
      <c r="Q20" s="27"/>
      <c r="R20" s="57"/>
      <c r="S20" s="57"/>
      <c r="T20" s="28"/>
      <c r="U20" s="149"/>
      <c r="V20" s="150"/>
      <c r="W20" s="148">
        <f>SUM(F20,H20,J20,L20,N20,P20,R20,T20,V20)</f>
        <v>14</v>
      </c>
      <c r="X20" s="117">
        <f t="shared" si="0"/>
        <v>1</v>
      </c>
      <c r="Y20" s="208"/>
      <c r="Z20" s="26"/>
      <c r="AA20" s="37"/>
      <c r="AB20" s="97"/>
      <c r="AC20" s="208"/>
    </row>
    <row r="21" spans="1:29" ht="16" thickBot="1" x14ac:dyDescent="0.25">
      <c r="A21" s="208"/>
      <c r="B21" s="26" t="s">
        <v>1009</v>
      </c>
      <c r="C21" s="26" t="s">
        <v>17</v>
      </c>
      <c r="D21" s="26">
        <v>1980</v>
      </c>
      <c r="E21" s="26"/>
      <c r="F21" s="26"/>
      <c r="G21" s="26"/>
      <c r="H21" s="26"/>
      <c r="I21" s="149"/>
      <c r="J21" s="150"/>
      <c r="K21" s="153"/>
      <c r="L21" s="154"/>
      <c r="M21" s="149">
        <v>5</v>
      </c>
      <c r="N21" s="150">
        <v>14</v>
      </c>
      <c r="O21" s="153"/>
      <c r="P21" s="150"/>
      <c r="Q21" s="27"/>
      <c r="R21" s="57"/>
      <c r="S21" s="57"/>
      <c r="T21" s="28"/>
      <c r="U21" s="149"/>
      <c r="V21" s="150"/>
      <c r="W21" s="148">
        <f>SUM(F21,H21,J21,L21,N21,P21,R21,T21,V21)</f>
        <v>14</v>
      </c>
      <c r="X21" s="117">
        <f t="shared" si="0"/>
        <v>1</v>
      </c>
      <c r="Y21" s="208"/>
      <c r="Z21" s="26"/>
      <c r="AA21" s="37"/>
      <c r="AB21" s="97"/>
      <c r="AC21" s="208"/>
    </row>
    <row r="22" spans="1:29" ht="16" thickBot="1" x14ac:dyDescent="0.25">
      <c r="A22" s="208"/>
      <c r="B22" s="26" t="s">
        <v>201</v>
      </c>
      <c r="C22" s="26" t="s">
        <v>3</v>
      </c>
      <c r="D22" s="26">
        <v>1968</v>
      </c>
      <c r="E22" s="26">
        <v>6</v>
      </c>
      <c r="F22" s="26">
        <v>12</v>
      </c>
      <c r="G22" s="26"/>
      <c r="H22" s="26"/>
      <c r="I22" s="149"/>
      <c r="J22" s="150"/>
      <c r="K22" s="153"/>
      <c r="L22" s="154"/>
      <c r="M22" s="149">
        <v>14</v>
      </c>
      <c r="N22" s="150">
        <v>2</v>
      </c>
      <c r="O22" s="153"/>
      <c r="P22" s="150"/>
      <c r="Q22" s="27"/>
      <c r="R22" s="57"/>
      <c r="S22" s="57"/>
      <c r="T22" s="28"/>
      <c r="U22" s="149"/>
      <c r="V22" s="150"/>
      <c r="W22" s="148">
        <f>SUM(F22,H22,J22,L22,N22,P22,R22,T22,V22)</f>
        <v>14</v>
      </c>
      <c r="X22" s="117">
        <f t="shared" si="0"/>
        <v>2</v>
      </c>
      <c r="Y22" s="208"/>
      <c r="Z22" s="26"/>
      <c r="AA22" s="37"/>
      <c r="AB22" s="97"/>
      <c r="AC22" s="208"/>
    </row>
    <row r="23" spans="1:29" ht="16" thickBot="1" x14ac:dyDescent="0.25">
      <c r="A23" s="208"/>
      <c r="B23" s="26" t="s">
        <v>1010</v>
      </c>
      <c r="C23" s="26" t="s">
        <v>17</v>
      </c>
      <c r="D23" s="26">
        <v>1979</v>
      </c>
      <c r="E23" s="26"/>
      <c r="F23" s="26"/>
      <c r="G23" s="26"/>
      <c r="H23" s="26"/>
      <c r="I23" s="149"/>
      <c r="J23" s="150"/>
      <c r="K23" s="153"/>
      <c r="L23" s="154"/>
      <c r="M23" s="149">
        <v>6</v>
      </c>
      <c r="N23" s="150">
        <v>12</v>
      </c>
      <c r="O23" s="153"/>
      <c r="P23" s="150"/>
      <c r="Q23" s="27"/>
      <c r="R23" s="57"/>
      <c r="S23" s="57"/>
      <c r="T23" s="28"/>
      <c r="U23" s="149"/>
      <c r="V23" s="150"/>
      <c r="W23" s="148">
        <f>SUM(F23,H23,J23,L23,N23,P23,R23,T23,V23)</f>
        <v>12</v>
      </c>
      <c r="X23" s="117">
        <f t="shared" si="0"/>
        <v>1</v>
      </c>
      <c r="Y23" s="208"/>
      <c r="Z23" s="26"/>
      <c r="AA23" s="37"/>
      <c r="AB23" s="97"/>
      <c r="AC23" s="208"/>
    </row>
    <row r="24" spans="1:29" ht="16" thickBot="1" x14ac:dyDescent="0.25">
      <c r="A24" s="208"/>
      <c r="B24" s="26" t="s">
        <v>420</v>
      </c>
      <c r="C24" s="26" t="s">
        <v>352</v>
      </c>
      <c r="D24" s="26">
        <v>1996</v>
      </c>
      <c r="E24" s="26"/>
      <c r="F24" s="26"/>
      <c r="G24" s="26"/>
      <c r="H24" s="26"/>
      <c r="I24" s="149">
        <v>6</v>
      </c>
      <c r="J24" s="150">
        <v>12</v>
      </c>
      <c r="K24" s="153"/>
      <c r="L24" s="154"/>
      <c r="M24" s="149"/>
      <c r="N24" s="150"/>
      <c r="O24" s="153"/>
      <c r="P24" s="150"/>
      <c r="Q24" s="27"/>
      <c r="R24" s="57"/>
      <c r="S24" s="57"/>
      <c r="T24" s="28"/>
      <c r="U24" s="149"/>
      <c r="V24" s="150"/>
      <c r="W24" s="148">
        <f>SUM(F24,H24,J24,L24,N24,P24,R24,T24,V24)</f>
        <v>12</v>
      </c>
      <c r="X24" s="117">
        <f t="shared" si="0"/>
        <v>1</v>
      </c>
      <c r="Y24" s="208"/>
      <c r="Z24" s="26"/>
      <c r="AA24" s="37"/>
      <c r="AB24" s="97"/>
      <c r="AC24" s="208"/>
    </row>
    <row r="25" spans="1:29" ht="16" thickBot="1" x14ac:dyDescent="0.25">
      <c r="A25" s="208"/>
      <c r="B25" s="26" t="s">
        <v>1103</v>
      </c>
      <c r="C25" s="26" t="s">
        <v>485</v>
      </c>
      <c r="D25" s="26">
        <v>1986</v>
      </c>
      <c r="E25" s="26"/>
      <c r="F25" s="26"/>
      <c r="G25" s="26"/>
      <c r="H25" s="26"/>
      <c r="I25" s="149"/>
      <c r="J25" s="150"/>
      <c r="K25" s="153"/>
      <c r="L25" s="154"/>
      <c r="M25" s="149"/>
      <c r="N25" s="150"/>
      <c r="O25" s="153">
        <v>6</v>
      </c>
      <c r="P25" s="150">
        <v>12</v>
      </c>
      <c r="Q25" s="27"/>
      <c r="R25" s="57"/>
      <c r="S25" s="57"/>
      <c r="T25" s="28"/>
      <c r="U25" s="149"/>
      <c r="V25" s="150"/>
      <c r="W25" s="148">
        <f>SUM(F25,H25,J25,L25,N25,P25,R25,T25,V25)-L25</f>
        <v>12</v>
      </c>
      <c r="X25" s="218">
        <f t="shared" si="0"/>
        <v>1</v>
      </c>
      <c r="Y25" s="208"/>
      <c r="Z25" s="26"/>
      <c r="AA25" s="37"/>
      <c r="AB25" s="97"/>
      <c r="AC25" s="208"/>
    </row>
    <row r="26" spans="1:29" ht="16" thickBot="1" x14ac:dyDescent="0.25">
      <c r="A26" s="208"/>
      <c r="B26" s="26" t="s">
        <v>337</v>
      </c>
      <c r="C26" s="26" t="s">
        <v>338</v>
      </c>
      <c r="D26" s="26">
        <v>1983</v>
      </c>
      <c r="E26" s="26"/>
      <c r="F26" s="26"/>
      <c r="G26" s="26">
        <v>7</v>
      </c>
      <c r="H26" s="26">
        <v>10</v>
      </c>
      <c r="I26" s="149"/>
      <c r="J26" s="150"/>
      <c r="K26" s="153"/>
      <c r="L26" s="154"/>
      <c r="M26" s="149"/>
      <c r="N26" s="150"/>
      <c r="O26" s="153"/>
      <c r="P26" s="150"/>
      <c r="Q26" s="27"/>
      <c r="R26" s="57"/>
      <c r="S26" s="57"/>
      <c r="T26" s="28"/>
      <c r="U26" s="149"/>
      <c r="V26" s="150"/>
      <c r="W26" s="148">
        <f t="shared" ref="W26:W67" si="2">SUM(F26,H26,J26,L26,N26,P26,R26,T26,V26)</f>
        <v>10</v>
      </c>
      <c r="X26" s="117">
        <f t="shared" si="0"/>
        <v>1</v>
      </c>
      <c r="Y26" s="208"/>
      <c r="Z26" s="26"/>
      <c r="AA26" s="37"/>
      <c r="AB26" s="97"/>
      <c r="AC26" s="208"/>
    </row>
    <row r="27" spans="1:29" thickBot="1" x14ac:dyDescent="0.35">
      <c r="A27" s="208"/>
      <c r="B27" s="26" t="s">
        <v>1104</v>
      </c>
      <c r="C27" s="26" t="s">
        <v>23</v>
      </c>
      <c r="D27" s="26">
        <v>2006</v>
      </c>
      <c r="E27" s="26"/>
      <c r="F27" s="26"/>
      <c r="G27" s="26"/>
      <c r="H27" s="26"/>
      <c r="I27" s="149"/>
      <c r="J27" s="150"/>
      <c r="K27" s="153"/>
      <c r="L27" s="154"/>
      <c r="M27" s="149"/>
      <c r="N27" s="150"/>
      <c r="O27" s="153">
        <v>7</v>
      </c>
      <c r="P27" s="150">
        <v>10</v>
      </c>
      <c r="Q27" s="27"/>
      <c r="R27" s="57"/>
      <c r="S27" s="57"/>
      <c r="T27" s="28"/>
      <c r="U27" s="149"/>
      <c r="V27" s="150"/>
      <c r="W27" s="148">
        <f t="shared" si="2"/>
        <v>10</v>
      </c>
      <c r="X27" s="117">
        <f t="shared" si="0"/>
        <v>1</v>
      </c>
      <c r="Y27" s="208"/>
      <c r="Z27" s="26"/>
      <c r="AA27" s="37"/>
      <c r="AB27" s="97"/>
      <c r="AC27" s="208"/>
    </row>
    <row r="28" spans="1:29" thickBot="1" x14ac:dyDescent="0.35">
      <c r="A28" s="208"/>
      <c r="B28" s="26" t="s">
        <v>202</v>
      </c>
      <c r="C28" s="26" t="s">
        <v>51</v>
      </c>
      <c r="D28" s="26">
        <v>1992</v>
      </c>
      <c r="E28" s="26">
        <v>7</v>
      </c>
      <c r="F28" s="26">
        <v>10</v>
      </c>
      <c r="G28" s="26"/>
      <c r="H28" s="26"/>
      <c r="I28" s="149"/>
      <c r="J28" s="150"/>
      <c r="K28" s="153"/>
      <c r="L28" s="154"/>
      <c r="M28" s="149"/>
      <c r="N28" s="150"/>
      <c r="O28" s="153"/>
      <c r="P28" s="150"/>
      <c r="Q28" s="27"/>
      <c r="R28" s="57"/>
      <c r="S28" s="57"/>
      <c r="T28" s="28"/>
      <c r="U28" s="149"/>
      <c r="V28" s="150"/>
      <c r="W28" s="148">
        <f t="shared" si="2"/>
        <v>10</v>
      </c>
      <c r="X28" s="117">
        <f t="shared" si="0"/>
        <v>1</v>
      </c>
      <c r="Y28" s="208"/>
      <c r="Z28" s="26"/>
      <c r="AA28" s="37"/>
      <c r="AB28" s="97"/>
      <c r="AC28" s="208"/>
    </row>
    <row r="29" spans="1:29" thickBot="1" x14ac:dyDescent="0.35">
      <c r="A29" s="208"/>
      <c r="B29" s="26" t="s">
        <v>421</v>
      </c>
      <c r="C29" s="26" t="s">
        <v>422</v>
      </c>
      <c r="D29" s="26">
        <v>1991</v>
      </c>
      <c r="E29" s="26"/>
      <c r="F29" s="26"/>
      <c r="G29" s="26"/>
      <c r="H29" s="26"/>
      <c r="I29" s="149">
        <v>7</v>
      </c>
      <c r="J29" s="150">
        <v>10</v>
      </c>
      <c r="K29" s="153"/>
      <c r="L29" s="154"/>
      <c r="M29" s="149"/>
      <c r="N29" s="150"/>
      <c r="O29" s="153"/>
      <c r="P29" s="150"/>
      <c r="Q29" s="27"/>
      <c r="R29" s="57"/>
      <c r="S29" s="57"/>
      <c r="T29" s="28"/>
      <c r="U29" s="149"/>
      <c r="V29" s="150"/>
      <c r="W29" s="148">
        <f t="shared" si="2"/>
        <v>10</v>
      </c>
      <c r="X29" s="117">
        <f t="shared" si="0"/>
        <v>1</v>
      </c>
      <c r="Y29" s="208"/>
      <c r="Z29" s="26"/>
      <c r="AA29" s="37"/>
      <c r="AB29" s="97"/>
      <c r="AC29" s="208"/>
    </row>
    <row r="30" spans="1:29" thickBot="1" x14ac:dyDescent="0.35">
      <c r="A30" s="208"/>
      <c r="B30" s="26" t="s">
        <v>1011</v>
      </c>
      <c r="C30" s="26" t="s">
        <v>24</v>
      </c>
      <c r="D30" s="26">
        <v>1995</v>
      </c>
      <c r="E30" s="26"/>
      <c r="F30" s="26"/>
      <c r="G30" s="26"/>
      <c r="H30" s="26"/>
      <c r="I30" s="149"/>
      <c r="J30" s="150"/>
      <c r="K30" s="153"/>
      <c r="L30" s="154"/>
      <c r="M30" s="149">
        <v>7</v>
      </c>
      <c r="N30" s="150">
        <v>10</v>
      </c>
      <c r="O30" s="153"/>
      <c r="P30" s="150"/>
      <c r="Q30" s="27"/>
      <c r="R30" s="57"/>
      <c r="S30" s="57"/>
      <c r="T30" s="28"/>
      <c r="U30" s="149"/>
      <c r="V30" s="150"/>
      <c r="W30" s="148">
        <f t="shared" si="2"/>
        <v>10</v>
      </c>
      <c r="X30" s="117">
        <f t="shared" si="0"/>
        <v>1</v>
      </c>
      <c r="Y30" s="208"/>
      <c r="Z30" s="26"/>
      <c r="AA30" s="37"/>
      <c r="AB30" s="97"/>
      <c r="AC30" s="208"/>
    </row>
    <row r="31" spans="1:29" thickBot="1" x14ac:dyDescent="0.35">
      <c r="A31" s="208"/>
      <c r="B31" s="26" t="s">
        <v>423</v>
      </c>
      <c r="C31" s="26" t="s">
        <v>18</v>
      </c>
      <c r="D31" s="26">
        <v>1976</v>
      </c>
      <c r="E31" s="26"/>
      <c r="F31" s="26"/>
      <c r="G31" s="26"/>
      <c r="H31" s="26"/>
      <c r="I31" s="149">
        <v>8</v>
      </c>
      <c r="J31" s="150">
        <v>8</v>
      </c>
      <c r="K31" s="153"/>
      <c r="L31" s="154"/>
      <c r="M31" s="149"/>
      <c r="N31" s="150"/>
      <c r="O31" s="153"/>
      <c r="P31" s="150"/>
      <c r="Q31" s="27"/>
      <c r="R31" s="57"/>
      <c r="S31" s="57"/>
      <c r="T31" s="28"/>
      <c r="U31" s="149"/>
      <c r="V31" s="150"/>
      <c r="W31" s="148">
        <f t="shared" si="2"/>
        <v>8</v>
      </c>
      <c r="X31" s="117">
        <f t="shared" si="0"/>
        <v>1</v>
      </c>
      <c r="Y31" s="208"/>
      <c r="Z31" s="26"/>
      <c r="AA31" s="37"/>
      <c r="AB31" s="97"/>
      <c r="AC31" s="208"/>
    </row>
    <row r="32" spans="1:29" thickBot="1" x14ac:dyDescent="0.35">
      <c r="A32" s="208"/>
      <c r="B32" s="26" t="s">
        <v>203</v>
      </c>
      <c r="C32" s="26" t="s">
        <v>17</v>
      </c>
      <c r="D32" s="26">
        <v>1994</v>
      </c>
      <c r="E32" s="26">
        <v>8</v>
      </c>
      <c r="F32" s="26">
        <v>8</v>
      </c>
      <c r="G32" s="26"/>
      <c r="H32" s="26"/>
      <c r="I32" s="149"/>
      <c r="J32" s="150"/>
      <c r="K32" s="153"/>
      <c r="L32" s="154"/>
      <c r="M32" s="149"/>
      <c r="N32" s="150"/>
      <c r="O32" s="153"/>
      <c r="P32" s="150"/>
      <c r="Q32" s="27"/>
      <c r="R32" s="57"/>
      <c r="S32" s="57"/>
      <c r="T32" s="28"/>
      <c r="U32" s="149"/>
      <c r="V32" s="150"/>
      <c r="W32" s="148">
        <f t="shared" si="2"/>
        <v>8</v>
      </c>
      <c r="X32" s="117">
        <f t="shared" si="0"/>
        <v>1</v>
      </c>
      <c r="Y32" s="208"/>
      <c r="Z32" s="26"/>
      <c r="AA32" s="37"/>
      <c r="AB32" s="97"/>
      <c r="AC32" s="208"/>
    </row>
    <row r="33" spans="1:29" thickBot="1" x14ac:dyDescent="0.35">
      <c r="A33" s="208"/>
      <c r="B33" s="26" t="s">
        <v>339</v>
      </c>
      <c r="C33" s="26" t="s">
        <v>17</v>
      </c>
      <c r="D33" s="26">
        <v>1990</v>
      </c>
      <c r="E33" s="26"/>
      <c r="F33" s="26"/>
      <c r="G33" s="26">
        <v>8</v>
      </c>
      <c r="H33" s="26">
        <v>8</v>
      </c>
      <c r="I33" s="26"/>
      <c r="J33" s="26"/>
      <c r="K33" s="153"/>
      <c r="L33" s="154"/>
      <c r="M33" s="149"/>
      <c r="N33" s="150"/>
      <c r="O33" s="153"/>
      <c r="P33" s="150"/>
      <c r="Q33" s="27"/>
      <c r="R33" s="57"/>
      <c r="S33" s="57"/>
      <c r="T33" s="28"/>
      <c r="U33" s="149"/>
      <c r="V33" s="150"/>
      <c r="W33" s="148">
        <f t="shared" si="2"/>
        <v>8</v>
      </c>
      <c r="X33" s="117">
        <f t="shared" si="0"/>
        <v>1</v>
      </c>
      <c r="Y33" s="208"/>
      <c r="Z33" s="26"/>
      <c r="AA33" s="37"/>
      <c r="AB33" s="97"/>
      <c r="AC33" s="208"/>
    </row>
    <row r="34" spans="1:29" thickBot="1" x14ac:dyDescent="0.35">
      <c r="A34" s="208"/>
      <c r="B34" s="26" t="s">
        <v>1105</v>
      </c>
      <c r="C34" s="26" t="s">
        <v>16</v>
      </c>
      <c r="D34" s="26">
        <v>1993</v>
      </c>
      <c r="E34" s="26"/>
      <c r="F34" s="26"/>
      <c r="G34" s="26"/>
      <c r="H34" s="26"/>
      <c r="I34" s="26"/>
      <c r="J34" s="26"/>
      <c r="K34" s="153"/>
      <c r="L34" s="154"/>
      <c r="M34" s="149"/>
      <c r="N34" s="150"/>
      <c r="O34" s="153">
        <v>8</v>
      </c>
      <c r="P34" s="150">
        <v>8</v>
      </c>
      <c r="Q34" s="27"/>
      <c r="R34" s="57"/>
      <c r="S34" s="57"/>
      <c r="T34" s="28"/>
      <c r="U34" s="149"/>
      <c r="V34" s="150"/>
      <c r="W34" s="148">
        <f t="shared" si="2"/>
        <v>8</v>
      </c>
      <c r="X34" s="117">
        <f t="shared" si="0"/>
        <v>1</v>
      </c>
      <c r="Y34" s="208"/>
      <c r="Z34" s="26"/>
      <c r="AA34" s="37"/>
      <c r="AB34" s="97"/>
      <c r="AC34" s="208"/>
    </row>
    <row r="35" spans="1:29" thickBot="1" x14ac:dyDescent="0.35">
      <c r="A35" s="208"/>
      <c r="B35" s="26" t="s">
        <v>763</v>
      </c>
      <c r="C35" s="26" t="s">
        <v>274</v>
      </c>
      <c r="D35" s="26">
        <v>2009</v>
      </c>
      <c r="E35" s="26"/>
      <c r="F35" s="26"/>
      <c r="G35" s="26"/>
      <c r="H35" s="26"/>
      <c r="I35" s="26"/>
      <c r="J35" s="26"/>
      <c r="K35" s="153">
        <v>9</v>
      </c>
      <c r="L35" s="154">
        <v>7</v>
      </c>
      <c r="M35" s="149"/>
      <c r="N35" s="150"/>
      <c r="O35" s="153"/>
      <c r="P35" s="150"/>
      <c r="Q35" s="27"/>
      <c r="R35" s="57"/>
      <c r="S35" s="57"/>
      <c r="T35" s="28"/>
      <c r="U35" s="149"/>
      <c r="V35" s="150"/>
      <c r="W35" s="148">
        <f t="shared" si="2"/>
        <v>7</v>
      </c>
      <c r="X35" s="117">
        <f t="shared" si="0"/>
        <v>1</v>
      </c>
      <c r="Y35" s="208"/>
      <c r="Z35" s="26"/>
      <c r="AA35" s="37"/>
      <c r="AB35" s="97"/>
      <c r="AC35" s="208"/>
    </row>
    <row r="36" spans="1:29" thickBot="1" x14ac:dyDescent="0.35">
      <c r="A36" s="208"/>
      <c r="B36" s="26" t="s">
        <v>340</v>
      </c>
      <c r="C36" s="26" t="s">
        <v>341</v>
      </c>
      <c r="D36" s="26">
        <v>2003</v>
      </c>
      <c r="E36" s="26"/>
      <c r="F36" s="26"/>
      <c r="G36" s="153">
        <v>9</v>
      </c>
      <c r="H36" s="154">
        <v>7</v>
      </c>
      <c r="I36" s="26"/>
      <c r="J36" s="26"/>
      <c r="K36" s="153"/>
      <c r="L36" s="154"/>
      <c r="M36" s="149"/>
      <c r="N36" s="150"/>
      <c r="O36" s="153"/>
      <c r="P36" s="150"/>
      <c r="Q36" s="27"/>
      <c r="R36" s="57"/>
      <c r="S36" s="57"/>
      <c r="T36" s="28"/>
      <c r="U36" s="149"/>
      <c r="V36" s="150"/>
      <c r="W36" s="148">
        <f t="shared" si="2"/>
        <v>7</v>
      </c>
      <c r="X36" s="117">
        <f t="shared" si="0"/>
        <v>1</v>
      </c>
      <c r="Y36" s="208"/>
      <c r="Z36" s="26"/>
      <c r="AA36" s="37"/>
      <c r="AB36" s="97"/>
      <c r="AC36" s="208"/>
    </row>
    <row r="37" spans="1:29" thickBot="1" x14ac:dyDescent="0.35">
      <c r="A37" s="208"/>
      <c r="B37" s="26" t="s">
        <v>204</v>
      </c>
      <c r="C37" s="26" t="s">
        <v>3</v>
      </c>
      <c r="D37" s="26">
        <v>1964</v>
      </c>
      <c r="E37" s="26">
        <v>9</v>
      </c>
      <c r="F37" s="26">
        <v>7</v>
      </c>
      <c r="G37" s="153"/>
      <c r="H37" s="154"/>
      <c r="I37" s="26"/>
      <c r="J37" s="26"/>
      <c r="K37" s="153"/>
      <c r="L37" s="154"/>
      <c r="M37" s="149"/>
      <c r="N37" s="150"/>
      <c r="O37" s="153"/>
      <c r="P37" s="150"/>
      <c r="Q37" s="27"/>
      <c r="R37" s="57"/>
      <c r="S37" s="57"/>
      <c r="T37" s="28"/>
      <c r="U37" s="149"/>
      <c r="V37" s="150"/>
      <c r="W37" s="148">
        <f t="shared" si="2"/>
        <v>7</v>
      </c>
      <c r="X37" s="117">
        <f t="shared" ref="X37:X68" si="3">COUNT(E37,G37,I37,K37,M37,O37,Q37,S37,U37)</f>
        <v>1</v>
      </c>
      <c r="Y37" s="208"/>
      <c r="Z37" s="26"/>
      <c r="AA37" s="37"/>
      <c r="AB37" s="97"/>
      <c r="AC37" s="208"/>
    </row>
    <row r="38" spans="1:29" thickBot="1" x14ac:dyDescent="0.35">
      <c r="A38" s="208"/>
      <c r="B38" s="26" t="s">
        <v>1012</v>
      </c>
      <c r="C38" s="26" t="s">
        <v>3</v>
      </c>
      <c r="D38" s="26">
        <v>1986</v>
      </c>
      <c r="E38" s="26"/>
      <c r="F38" s="26"/>
      <c r="G38" s="153"/>
      <c r="H38" s="154"/>
      <c r="I38" s="26"/>
      <c r="J38" s="26"/>
      <c r="K38" s="153"/>
      <c r="L38" s="154"/>
      <c r="M38" s="149">
        <v>9</v>
      </c>
      <c r="N38" s="150">
        <v>7</v>
      </c>
      <c r="O38" s="153"/>
      <c r="P38" s="150"/>
      <c r="Q38" s="27"/>
      <c r="R38" s="57"/>
      <c r="S38" s="57"/>
      <c r="T38" s="28"/>
      <c r="U38" s="149"/>
      <c r="V38" s="150"/>
      <c r="W38" s="148">
        <f t="shared" si="2"/>
        <v>7</v>
      </c>
      <c r="X38" s="117">
        <f t="shared" si="3"/>
        <v>1</v>
      </c>
      <c r="Y38" s="208"/>
      <c r="Z38" s="26"/>
      <c r="AA38" s="37"/>
      <c r="AB38" s="97"/>
      <c r="AC38" s="208"/>
    </row>
    <row r="39" spans="1:29" thickBot="1" x14ac:dyDescent="0.35">
      <c r="A39" s="208"/>
      <c r="B39" s="26" t="s">
        <v>1106</v>
      </c>
      <c r="C39" s="26" t="s">
        <v>41</v>
      </c>
      <c r="D39" s="26">
        <v>2012</v>
      </c>
      <c r="E39" s="26"/>
      <c r="F39" s="26"/>
      <c r="G39" s="153"/>
      <c r="H39" s="154"/>
      <c r="I39" s="26"/>
      <c r="J39" s="26"/>
      <c r="K39" s="153"/>
      <c r="L39" s="154"/>
      <c r="M39" s="149"/>
      <c r="N39" s="150"/>
      <c r="O39" s="153">
        <v>9</v>
      </c>
      <c r="P39" s="150">
        <v>7</v>
      </c>
      <c r="Q39" s="27"/>
      <c r="R39" s="57"/>
      <c r="S39" s="57"/>
      <c r="T39" s="28"/>
      <c r="U39" s="149"/>
      <c r="V39" s="150"/>
      <c r="W39" s="148">
        <f t="shared" si="2"/>
        <v>7</v>
      </c>
      <c r="X39" s="117">
        <f t="shared" si="3"/>
        <v>1</v>
      </c>
      <c r="Y39" s="208"/>
      <c r="Z39" s="26"/>
      <c r="AA39" s="37"/>
      <c r="AB39" s="97"/>
      <c r="AC39" s="208"/>
    </row>
    <row r="40" spans="1:29" thickBot="1" x14ac:dyDescent="0.35">
      <c r="A40" s="208"/>
      <c r="B40" s="26" t="s">
        <v>424</v>
      </c>
      <c r="C40" s="26" t="s">
        <v>407</v>
      </c>
      <c r="D40" s="26">
        <v>1974</v>
      </c>
      <c r="E40" s="26"/>
      <c r="F40" s="26"/>
      <c r="G40" s="153"/>
      <c r="H40" s="154"/>
      <c r="I40" s="26">
        <v>9</v>
      </c>
      <c r="J40" s="26">
        <v>7</v>
      </c>
      <c r="K40" s="153"/>
      <c r="L40" s="154"/>
      <c r="M40" s="149"/>
      <c r="N40" s="150"/>
      <c r="O40" s="153"/>
      <c r="P40" s="150"/>
      <c r="Q40" s="27"/>
      <c r="R40" s="57"/>
      <c r="S40" s="57"/>
      <c r="T40" s="28"/>
      <c r="U40" s="149"/>
      <c r="V40" s="150"/>
      <c r="W40" s="148">
        <f t="shared" si="2"/>
        <v>7</v>
      </c>
      <c r="X40" s="117">
        <f t="shared" si="3"/>
        <v>1</v>
      </c>
      <c r="Y40" s="208"/>
      <c r="Z40" s="26"/>
      <c r="AA40" s="37"/>
      <c r="AB40" s="97"/>
      <c r="AC40" s="208"/>
    </row>
    <row r="41" spans="1:29" thickBot="1" x14ac:dyDescent="0.35">
      <c r="A41" s="208"/>
      <c r="B41" s="26" t="s">
        <v>425</v>
      </c>
      <c r="C41" s="26" t="s">
        <v>376</v>
      </c>
      <c r="D41" s="26">
        <v>1974</v>
      </c>
      <c r="E41" s="26"/>
      <c r="F41" s="26"/>
      <c r="G41" s="153"/>
      <c r="H41" s="154"/>
      <c r="I41" s="26">
        <v>10</v>
      </c>
      <c r="J41" s="26">
        <v>6</v>
      </c>
      <c r="K41" s="153"/>
      <c r="L41" s="154"/>
      <c r="M41" s="149"/>
      <c r="N41" s="150"/>
      <c r="O41" s="153"/>
      <c r="P41" s="150"/>
      <c r="Q41" s="27"/>
      <c r="R41" s="57"/>
      <c r="S41" s="57"/>
      <c r="T41" s="28"/>
      <c r="U41" s="149"/>
      <c r="V41" s="150"/>
      <c r="W41" s="148">
        <f t="shared" si="2"/>
        <v>6</v>
      </c>
      <c r="X41" s="117">
        <f t="shared" si="3"/>
        <v>1</v>
      </c>
      <c r="Y41" s="208"/>
      <c r="Z41" s="26"/>
      <c r="AA41" s="37"/>
      <c r="AB41" s="97"/>
      <c r="AC41" s="208"/>
    </row>
    <row r="42" spans="1:29" thickBot="1" x14ac:dyDescent="0.35">
      <c r="A42" s="208"/>
      <c r="B42" s="26" t="s">
        <v>88</v>
      </c>
      <c r="C42" s="26" t="s">
        <v>16</v>
      </c>
      <c r="D42" s="26">
        <v>2005</v>
      </c>
      <c r="E42" s="26">
        <v>10</v>
      </c>
      <c r="F42" s="26">
        <v>6</v>
      </c>
      <c r="G42" s="153"/>
      <c r="H42" s="154"/>
      <c r="I42" s="26"/>
      <c r="J42" s="26"/>
      <c r="K42" s="153"/>
      <c r="L42" s="154"/>
      <c r="M42" s="149"/>
      <c r="N42" s="150"/>
      <c r="O42" s="153"/>
      <c r="P42" s="150"/>
      <c r="Q42" s="27"/>
      <c r="R42" s="57"/>
      <c r="S42" s="57"/>
      <c r="T42" s="28"/>
      <c r="U42" s="149"/>
      <c r="V42" s="150"/>
      <c r="W42" s="148">
        <f t="shared" si="2"/>
        <v>6</v>
      </c>
      <c r="X42" s="117">
        <f t="shared" si="3"/>
        <v>1</v>
      </c>
      <c r="Y42" s="208"/>
      <c r="Z42" s="26"/>
      <c r="AA42" s="37"/>
      <c r="AB42" s="97"/>
      <c r="AC42" s="208"/>
    </row>
    <row r="43" spans="1:29" thickBot="1" x14ac:dyDescent="0.35">
      <c r="A43" s="208"/>
      <c r="B43" s="26" t="s">
        <v>1013</v>
      </c>
      <c r="C43" s="26" t="s">
        <v>16</v>
      </c>
      <c r="D43" s="26">
        <v>2010</v>
      </c>
      <c r="E43" s="26"/>
      <c r="F43" s="26"/>
      <c r="G43" s="153"/>
      <c r="H43" s="154"/>
      <c r="I43" s="26"/>
      <c r="J43" s="26"/>
      <c r="K43" s="153"/>
      <c r="L43" s="154"/>
      <c r="M43" s="149">
        <v>10</v>
      </c>
      <c r="N43" s="150">
        <v>6</v>
      </c>
      <c r="O43" s="153"/>
      <c r="P43" s="150"/>
      <c r="Q43" s="27"/>
      <c r="R43" s="57"/>
      <c r="S43" s="57"/>
      <c r="T43" s="28"/>
      <c r="U43" s="149"/>
      <c r="V43" s="150"/>
      <c r="W43" s="148">
        <f t="shared" si="2"/>
        <v>6</v>
      </c>
      <c r="X43" s="117">
        <f t="shared" si="3"/>
        <v>1</v>
      </c>
      <c r="Y43" s="208"/>
      <c r="Z43" s="26"/>
      <c r="AA43" s="37"/>
      <c r="AB43" s="97"/>
      <c r="AC43" s="208"/>
    </row>
    <row r="44" spans="1:29" thickBot="1" x14ac:dyDescent="0.35">
      <c r="A44" s="208"/>
      <c r="B44" s="26" t="s">
        <v>342</v>
      </c>
      <c r="C44" s="26" t="s">
        <v>24</v>
      </c>
      <c r="D44" s="26">
        <v>1988</v>
      </c>
      <c r="E44" s="26"/>
      <c r="F44" s="26"/>
      <c r="G44" s="153">
        <v>10</v>
      </c>
      <c r="H44" s="154">
        <v>6</v>
      </c>
      <c r="I44" s="26"/>
      <c r="J44" s="26"/>
      <c r="K44" s="153"/>
      <c r="L44" s="154"/>
      <c r="M44" s="149"/>
      <c r="N44" s="150"/>
      <c r="O44" s="153"/>
      <c r="P44" s="150"/>
      <c r="Q44" s="27"/>
      <c r="R44" s="57"/>
      <c r="S44" s="57"/>
      <c r="T44" s="28"/>
      <c r="U44" s="149"/>
      <c r="V44" s="150"/>
      <c r="W44" s="148">
        <f t="shared" si="2"/>
        <v>6</v>
      </c>
      <c r="X44" s="117">
        <f t="shared" si="3"/>
        <v>1</v>
      </c>
      <c r="Y44" s="208"/>
      <c r="Z44" s="26"/>
      <c r="AA44" s="37"/>
      <c r="AB44" s="97"/>
      <c r="AC44" s="208"/>
    </row>
    <row r="45" spans="1:29" thickBot="1" x14ac:dyDescent="0.35">
      <c r="A45" s="208"/>
      <c r="B45" s="26" t="s">
        <v>1107</v>
      </c>
      <c r="C45" s="26" t="s">
        <v>16</v>
      </c>
      <c r="D45" s="26">
        <v>2012</v>
      </c>
      <c r="E45" s="26"/>
      <c r="F45" s="26"/>
      <c r="G45" s="153"/>
      <c r="H45" s="154"/>
      <c r="I45" s="26"/>
      <c r="J45" s="26"/>
      <c r="K45" s="26"/>
      <c r="L45" s="26"/>
      <c r="M45" s="149"/>
      <c r="N45" s="150"/>
      <c r="O45" s="153">
        <v>10</v>
      </c>
      <c r="P45" s="150">
        <v>6</v>
      </c>
      <c r="Q45" s="27"/>
      <c r="R45" s="57"/>
      <c r="S45" s="57"/>
      <c r="T45" s="28"/>
      <c r="U45" s="149"/>
      <c r="V45" s="150"/>
      <c r="W45" s="148">
        <f t="shared" si="2"/>
        <v>6</v>
      </c>
      <c r="X45" s="117">
        <f t="shared" si="3"/>
        <v>1</v>
      </c>
      <c r="Y45" s="208"/>
      <c r="Z45" s="26"/>
      <c r="AA45" s="37"/>
      <c r="AB45" s="97"/>
      <c r="AC45" s="208"/>
    </row>
    <row r="46" spans="1:29" thickBot="1" x14ac:dyDescent="0.35">
      <c r="A46" s="208"/>
      <c r="B46" s="26" t="s">
        <v>764</v>
      </c>
      <c r="C46" s="26" t="s">
        <v>215</v>
      </c>
      <c r="D46" s="26">
        <v>1983</v>
      </c>
      <c r="E46" s="26"/>
      <c r="F46" s="26"/>
      <c r="G46" s="153"/>
      <c r="H46" s="154"/>
      <c r="I46" s="26"/>
      <c r="J46" s="26"/>
      <c r="K46" s="26">
        <v>10</v>
      </c>
      <c r="L46" s="26">
        <v>6</v>
      </c>
      <c r="M46" s="149"/>
      <c r="N46" s="150"/>
      <c r="O46" s="153"/>
      <c r="P46" s="150"/>
      <c r="Q46" s="27"/>
      <c r="R46" s="57"/>
      <c r="S46" s="57"/>
      <c r="T46" s="28"/>
      <c r="U46" s="149"/>
      <c r="V46" s="150"/>
      <c r="W46" s="148">
        <f t="shared" si="2"/>
        <v>6</v>
      </c>
      <c r="X46" s="117">
        <f t="shared" si="3"/>
        <v>1</v>
      </c>
      <c r="Y46" s="208"/>
      <c r="Z46" s="26"/>
      <c r="AA46" s="37"/>
      <c r="AB46" s="97"/>
      <c r="AC46" s="208"/>
    </row>
    <row r="47" spans="1:29" thickBot="1" x14ac:dyDescent="0.35">
      <c r="A47" s="208"/>
      <c r="B47" s="26" t="s">
        <v>426</v>
      </c>
      <c r="C47" s="26" t="s">
        <v>16</v>
      </c>
      <c r="D47" s="26">
        <v>2005</v>
      </c>
      <c r="E47" s="26"/>
      <c r="F47" s="26"/>
      <c r="G47" s="153"/>
      <c r="H47" s="154"/>
      <c r="I47" s="26">
        <v>11</v>
      </c>
      <c r="J47" s="26">
        <v>5</v>
      </c>
      <c r="K47" s="26"/>
      <c r="L47" s="26"/>
      <c r="M47" s="149"/>
      <c r="N47" s="150"/>
      <c r="O47" s="153"/>
      <c r="P47" s="150"/>
      <c r="Q47" s="27"/>
      <c r="R47" s="57"/>
      <c r="S47" s="57"/>
      <c r="T47" s="28"/>
      <c r="U47" s="149"/>
      <c r="V47" s="150"/>
      <c r="W47" s="148">
        <f t="shared" si="2"/>
        <v>5</v>
      </c>
      <c r="X47" s="117">
        <f t="shared" si="3"/>
        <v>1</v>
      </c>
      <c r="Y47" s="208"/>
      <c r="Z47" s="26"/>
      <c r="AA47" s="37"/>
      <c r="AB47" s="97"/>
      <c r="AC47" s="208"/>
    </row>
    <row r="48" spans="1:29" thickBot="1" x14ac:dyDescent="0.35">
      <c r="A48" s="208"/>
      <c r="B48" s="26" t="s">
        <v>343</v>
      </c>
      <c r="C48" s="26" t="s">
        <v>24</v>
      </c>
      <c r="D48" s="26">
        <v>1981</v>
      </c>
      <c r="E48" s="26"/>
      <c r="F48" s="26"/>
      <c r="G48" s="153">
        <v>11</v>
      </c>
      <c r="H48" s="154">
        <v>5</v>
      </c>
      <c r="I48" s="149"/>
      <c r="J48" s="150"/>
      <c r="K48" s="26"/>
      <c r="L48" s="26"/>
      <c r="M48" s="149"/>
      <c r="N48" s="150"/>
      <c r="O48" s="153"/>
      <c r="P48" s="150"/>
      <c r="Q48" s="27"/>
      <c r="R48" s="57"/>
      <c r="S48" s="57"/>
      <c r="T48" s="28"/>
      <c r="U48" s="149"/>
      <c r="V48" s="150"/>
      <c r="W48" s="148">
        <f t="shared" si="2"/>
        <v>5</v>
      </c>
      <c r="X48" s="117">
        <f t="shared" si="3"/>
        <v>1</v>
      </c>
      <c r="Y48" s="208"/>
      <c r="Z48" s="26"/>
      <c r="AA48" s="37"/>
      <c r="AB48" s="97"/>
      <c r="AC48" s="208"/>
    </row>
    <row r="49" spans="1:29" thickBot="1" x14ac:dyDescent="0.35">
      <c r="A49" s="208"/>
      <c r="B49" s="26" t="s">
        <v>95</v>
      </c>
      <c r="C49" s="26" t="s">
        <v>29</v>
      </c>
      <c r="D49" s="26">
        <v>1991</v>
      </c>
      <c r="E49" s="26">
        <v>11</v>
      </c>
      <c r="F49" s="26">
        <v>5</v>
      </c>
      <c r="G49" s="153"/>
      <c r="H49" s="154"/>
      <c r="I49" s="149"/>
      <c r="J49" s="150"/>
      <c r="K49" s="26"/>
      <c r="L49" s="26"/>
      <c r="M49" s="149"/>
      <c r="N49" s="150"/>
      <c r="O49" s="153"/>
      <c r="P49" s="150"/>
      <c r="Q49" s="27"/>
      <c r="R49" s="57"/>
      <c r="S49" s="57"/>
      <c r="T49" s="28"/>
      <c r="U49" s="149"/>
      <c r="V49" s="150"/>
      <c r="W49" s="148">
        <f t="shared" si="2"/>
        <v>5</v>
      </c>
      <c r="X49" s="117">
        <f t="shared" si="3"/>
        <v>1</v>
      </c>
      <c r="Y49" s="208"/>
      <c r="Z49" s="26"/>
      <c r="AA49" s="37"/>
      <c r="AB49" s="97"/>
      <c r="AC49" s="208"/>
    </row>
    <row r="50" spans="1:29" thickBot="1" x14ac:dyDescent="0.35">
      <c r="A50" s="208"/>
      <c r="B50" s="26" t="s">
        <v>280</v>
      </c>
      <c r="C50" s="26" t="s">
        <v>215</v>
      </c>
      <c r="D50" s="26">
        <v>1989</v>
      </c>
      <c r="E50" s="26"/>
      <c r="F50" s="26"/>
      <c r="G50" s="153"/>
      <c r="H50" s="154"/>
      <c r="I50" s="149"/>
      <c r="J50" s="150"/>
      <c r="K50" s="26"/>
      <c r="L50" s="26"/>
      <c r="M50" s="149"/>
      <c r="N50" s="150"/>
      <c r="O50" s="153">
        <v>11</v>
      </c>
      <c r="P50" s="150">
        <v>5</v>
      </c>
      <c r="Q50" s="27"/>
      <c r="R50" s="57"/>
      <c r="S50" s="57"/>
      <c r="T50" s="28"/>
      <c r="U50" s="149"/>
      <c r="V50" s="150"/>
      <c r="W50" s="148">
        <f t="shared" si="2"/>
        <v>5</v>
      </c>
      <c r="X50" s="117">
        <f t="shared" si="3"/>
        <v>1</v>
      </c>
      <c r="Y50" s="208"/>
      <c r="Z50" s="26"/>
      <c r="AA50" s="37"/>
      <c r="AB50" s="97"/>
      <c r="AC50" s="208"/>
    </row>
    <row r="51" spans="1:29" thickBot="1" x14ac:dyDescent="0.35">
      <c r="A51" s="208"/>
      <c r="B51" s="26" t="s">
        <v>1014</v>
      </c>
      <c r="C51" s="26" t="s">
        <v>24</v>
      </c>
      <c r="D51" s="26">
        <v>1993</v>
      </c>
      <c r="E51" s="26"/>
      <c r="F51" s="26"/>
      <c r="G51" s="153"/>
      <c r="H51" s="154"/>
      <c r="I51" s="149"/>
      <c r="J51" s="150"/>
      <c r="K51" s="26"/>
      <c r="L51" s="26"/>
      <c r="M51" s="149">
        <v>11</v>
      </c>
      <c r="N51" s="150">
        <v>5</v>
      </c>
      <c r="O51" s="153"/>
      <c r="P51" s="150"/>
      <c r="Q51" s="27"/>
      <c r="R51" s="57"/>
      <c r="S51" s="57"/>
      <c r="T51" s="28"/>
      <c r="U51" s="149"/>
      <c r="V51" s="150"/>
      <c r="W51" s="148">
        <f t="shared" si="2"/>
        <v>5</v>
      </c>
      <c r="X51" s="117">
        <f t="shared" si="3"/>
        <v>1</v>
      </c>
      <c r="Y51" s="208"/>
      <c r="Z51" s="26"/>
      <c r="AA51" s="37"/>
      <c r="AB51" s="97"/>
      <c r="AC51" s="208"/>
    </row>
    <row r="52" spans="1:29" thickBot="1" x14ac:dyDescent="0.35">
      <c r="A52" s="208"/>
      <c r="B52" s="26" t="s">
        <v>765</v>
      </c>
      <c r="C52" s="26" t="s">
        <v>33</v>
      </c>
      <c r="D52" s="26">
        <v>2013</v>
      </c>
      <c r="E52" s="26"/>
      <c r="F52" s="26"/>
      <c r="G52" s="153"/>
      <c r="H52" s="154"/>
      <c r="I52" s="149"/>
      <c r="J52" s="150"/>
      <c r="K52" s="26">
        <v>11</v>
      </c>
      <c r="L52" s="26">
        <v>5</v>
      </c>
      <c r="M52" s="149"/>
      <c r="N52" s="150"/>
      <c r="O52" s="153"/>
      <c r="P52" s="150"/>
      <c r="Q52" s="27"/>
      <c r="R52" s="57"/>
      <c r="S52" s="57"/>
      <c r="T52" s="28"/>
      <c r="U52" s="149"/>
      <c r="V52" s="150"/>
      <c r="W52" s="148">
        <f t="shared" si="2"/>
        <v>5</v>
      </c>
      <c r="X52" s="117">
        <f t="shared" si="3"/>
        <v>1</v>
      </c>
      <c r="Y52" s="208"/>
      <c r="Z52" s="26"/>
      <c r="AA52" s="37"/>
      <c r="AB52" s="97"/>
      <c r="AC52" s="208"/>
    </row>
    <row r="53" spans="1:29" thickBot="1" x14ac:dyDescent="0.35">
      <c r="A53" s="208"/>
      <c r="B53" s="26" t="s">
        <v>1108</v>
      </c>
      <c r="C53" s="26" t="s">
        <v>66</v>
      </c>
      <c r="D53" s="26">
        <v>2011</v>
      </c>
      <c r="E53" s="26"/>
      <c r="F53" s="26"/>
      <c r="G53" s="153"/>
      <c r="H53" s="154"/>
      <c r="I53" s="149"/>
      <c r="J53" s="150"/>
      <c r="K53" s="26"/>
      <c r="L53" s="26"/>
      <c r="M53" s="149"/>
      <c r="N53" s="150"/>
      <c r="O53" s="153">
        <v>12</v>
      </c>
      <c r="P53" s="150">
        <v>4</v>
      </c>
      <c r="Q53" s="27"/>
      <c r="R53" s="57"/>
      <c r="S53" s="57"/>
      <c r="T53" s="28"/>
      <c r="U53" s="149"/>
      <c r="V53" s="150"/>
      <c r="W53" s="148">
        <f t="shared" si="2"/>
        <v>4</v>
      </c>
      <c r="X53" s="117">
        <f t="shared" si="3"/>
        <v>1</v>
      </c>
      <c r="Y53" s="208"/>
      <c r="Z53" s="26"/>
      <c r="AA53" s="37"/>
      <c r="AB53" s="97"/>
      <c r="AC53" s="208"/>
    </row>
    <row r="54" spans="1:29" thickBot="1" x14ac:dyDescent="0.35">
      <c r="A54" s="208"/>
      <c r="B54" s="26" t="s">
        <v>205</v>
      </c>
      <c r="C54" s="26" t="s">
        <v>23</v>
      </c>
      <c r="D54" s="26">
        <v>1978</v>
      </c>
      <c r="E54" s="26">
        <v>12</v>
      </c>
      <c r="F54" s="26">
        <v>4</v>
      </c>
      <c r="G54" s="153"/>
      <c r="H54" s="154"/>
      <c r="I54" s="149"/>
      <c r="J54" s="150"/>
      <c r="K54" s="26"/>
      <c r="L54" s="26"/>
      <c r="M54" s="149"/>
      <c r="N54" s="150"/>
      <c r="O54" s="153"/>
      <c r="P54" s="150"/>
      <c r="Q54" s="27"/>
      <c r="R54" s="57"/>
      <c r="S54" s="57"/>
      <c r="T54" s="28"/>
      <c r="U54" s="149"/>
      <c r="V54" s="150"/>
      <c r="W54" s="148">
        <f t="shared" si="2"/>
        <v>4</v>
      </c>
      <c r="X54" s="117">
        <f t="shared" si="3"/>
        <v>1</v>
      </c>
      <c r="Y54" s="208"/>
      <c r="Z54" s="26"/>
      <c r="AA54" s="37"/>
      <c r="AB54" s="97"/>
      <c r="AC54" s="208"/>
    </row>
    <row r="55" spans="1:29" thickBot="1" x14ac:dyDescent="0.35">
      <c r="A55" s="208"/>
      <c r="B55" s="26" t="s">
        <v>44</v>
      </c>
      <c r="C55" s="26" t="s">
        <v>3</v>
      </c>
      <c r="D55" s="26">
        <v>1986</v>
      </c>
      <c r="E55" s="26"/>
      <c r="F55" s="26"/>
      <c r="G55" s="153"/>
      <c r="H55" s="154"/>
      <c r="I55" s="149">
        <v>12</v>
      </c>
      <c r="J55" s="150">
        <v>4</v>
      </c>
      <c r="K55" s="26"/>
      <c r="L55" s="26"/>
      <c r="M55" s="26"/>
      <c r="N55" s="26"/>
      <c r="O55" s="153"/>
      <c r="P55" s="150"/>
      <c r="Q55" s="27"/>
      <c r="R55" s="57"/>
      <c r="S55" s="57"/>
      <c r="T55" s="28"/>
      <c r="U55" s="149"/>
      <c r="V55" s="150"/>
      <c r="W55" s="148">
        <f t="shared" si="2"/>
        <v>4</v>
      </c>
      <c r="X55" s="117">
        <f t="shared" si="3"/>
        <v>1</v>
      </c>
      <c r="Y55" s="208"/>
      <c r="Z55" s="26"/>
      <c r="AA55" s="37"/>
      <c r="AB55" s="97"/>
      <c r="AC55" s="208"/>
    </row>
    <row r="56" spans="1:29" thickBot="1" x14ac:dyDescent="0.35">
      <c r="A56" s="208"/>
      <c r="B56" s="26" t="s">
        <v>766</v>
      </c>
      <c r="C56" s="26" t="s">
        <v>16</v>
      </c>
      <c r="D56" s="26">
        <v>2016</v>
      </c>
      <c r="E56" s="26"/>
      <c r="F56" s="26"/>
      <c r="G56" s="153"/>
      <c r="H56" s="154"/>
      <c r="I56" s="149"/>
      <c r="J56" s="150"/>
      <c r="K56" s="26">
        <v>12</v>
      </c>
      <c r="L56" s="26">
        <v>4</v>
      </c>
      <c r="M56" s="26"/>
      <c r="N56" s="26"/>
      <c r="O56" s="153"/>
      <c r="P56" s="150"/>
      <c r="Q56" s="27"/>
      <c r="R56" s="57"/>
      <c r="S56" s="57"/>
      <c r="T56" s="28"/>
      <c r="U56" s="149"/>
      <c r="V56" s="150"/>
      <c r="W56" s="148">
        <f t="shared" si="2"/>
        <v>4</v>
      </c>
      <c r="X56" s="117">
        <f t="shared" si="3"/>
        <v>1</v>
      </c>
      <c r="Y56" s="208"/>
      <c r="Z56" s="26"/>
      <c r="AA56" s="37"/>
      <c r="AB56" s="97"/>
      <c r="AC56" s="208"/>
    </row>
    <row r="57" spans="1:29" thickBot="1" x14ac:dyDescent="0.35">
      <c r="A57" s="208"/>
      <c r="B57" s="26" t="s">
        <v>344</v>
      </c>
      <c r="C57" s="26" t="s">
        <v>24</v>
      </c>
      <c r="D57" s="26">
        <v>1992</v>
      </c>
      <c r="E57" s="26"/>
      <c r="F57" s="26"/>
      <c r="G57" s="153">
        <v>12</v>
      </c>
      <c r="H57" s="154">
        <v>4</v>
      </c>
      <c r="I57" s="149"/>
      <c r="J57" s="150"/>
      <c r="K57" s="26"/>
      <c r="L57" s="26"/>
      <c r="M57" s="26"/>
      <c r="N57" s="26"/>
      <c r="O57" s="153"/>
      <c r="P57" s="150"/>
      <c r="Q57" s="27"/>
      <c r="R57" s="57"/>
      <c r="S57" s="57"/>
      <c r="T57" s="28"/>
      <c r="U57" s="149"/>
      <c r="V57" s="150"/>
      <c r="W57" s="148">
        <f t="shared" si="2"/>
        <v>4</v>
      </c>
      <c r="X57" s="117">
        <f t="shared" si="3"/>
        <v>1</v>
      </c>
      <c r="Y57" s="208"/>
      <c r="Z57" s="26"/>
      <c r="AA57" s="37"/>
      <c r="AB57" s="97"/>
      <c r="AC57" s="208"/>
    </row>
    <row r="58" spans="1:29" thickBot="1" x14ac:dyDescent="0.35">
      <c r="A58" s="208"/>
      <c r="B58" s="26" t="s">
        <v>1015</v>
      </c>
      <c r="C58" s="26" t="s">
        <v>3</v>
      </c>
      <c r="D58" s="26">
        <v>1996</v>
      </c>
      <c r="E58" s="26"/>
      <c r="F58" s="26"/>
      <c r="G58" s="153"/>
      <c r="H58" s="154"/>
      <c r="I58" s="149"/>
      <c r="J58" s="150"/>
      <c r="K58" s="26"/>
      <c r="L58" s="26"/>
      <c r="M58" s="26">
        <v>12</v>
      </c>
      <c r="N58" s="26">
        <v>4</v>
      </c>
      <c r="O58" s="153"/>
      <c r="P58" s="150"/>
      <c r="Q58" s="27"/>
      <c r="R58" s="57"/>
      <c r="S58" s="57"/>
      <c r="T58" s="28"/>
      <c r="U58" s="149"/>
      <c r="V58" s="150"/>
      <c r="W58" s="148">
        <f t="shared" si="2"/>
        <v>4</v>
      </c>
      <c r="X58" s="117">
        <f t="shared" si="3"/>
        <v>1</v>
      </c>
      <c r="Y58" s="208"/>
      <c r="Z58" s="26"/>
      <c r="AA58" s="37"/>
      <c r="AB58" s="97"/>
      <c r="AC58" s="208"/>
    </row>
    <row r="59" spans="1:29" thickBot="1" x14ac:dyDescent="0.35">
      <c r="A59" s="208"/>
      <c r="B59" s="26" t="s">
        <v>767</v>
      </c>
      <c r="C59" s="26" t="s">
        <v>215</v>
      </c>
      <c r="D59" s="26">
        <v>2003</v>
      </c>
      <c r="E59" s="26"/>
      <c r="F59" s="26"/>
      <c r="G59" s="153"/>
      <c r="H59" s="154"/>
      <c r="I59" s="149"/>
      <c r="J59" s="150"/>
      <c r="K59">
        <v>13</v>
      </c>
      <c r="L59">
        <v>3</v>
      </c>
      <c r="M59" s="26"/>
      <c r="N59" s="26"/>
      <c r="O59" s="153"/>
      <c r="P59" s="150"/>
      <c r="Q59" s="27"/>
      <c r="R59" s="57"/>
      <c r="S59" s="57"/>
      <c r="T59" s="28"/>
      <c r="U59" s="149"/>
      <c r="V59" s="150"/>
      <c r="W59" s="148">
        <f t="shared" si="2"/>
        <v>3</v>
      </c>
      <c r="X59" s="117">
        <f t="shared" si="3"/>
        <v>1</v>
      </c>
      <c r="Y59" s="208"/>
      <c r="Z59" s="26"/>
      <c r="AA59" s="37"/>
      <c r="AB59" s="97"/>
      <c r="AC59" s="208"/>
    </row>
    <row r="60" spans="1:29" thickBot="1" x14ac:dyDescent="0.35">
      <c r="A60" s="208"/>
      <c r="B60" s="26" t="s">
        <v>427</v>
      </c>
      <c r="C60" s="26" t="s">
        <v>428</v>
      </c>
      <c r="D60" s="26">
        <v>1966</v>
      </c>
      <c r="E60" s="26"/>
      <c r="F60" s="26"/>
      <c r="G60" s="153"/>
      <c r="H60" s="154"/>
      <c r="I60" s="149">
        <v>13</v>
      </c>
      <c r="J60" s="150">
        <v>3</v>
      </c>
      <c r="K60" s="153"/>
      <c r="L60" s="154"/>
      <c r="M60" s="26"/>
      <c r="N60" s="26"/>
      <c r="O60" s="153"/>
      <c r="P60" s="150"/>
      <c r="Q60" s="27"/>
      <c r="R60" s="57"/>
      <c r="S60" s="57"/>
      <c r="T60" s="28"/>
      <c r="U60" s="149"/>
      <c r="V60" s="150"/>
      <c r="W60" s="148">
        <f t="shared" si="2"/>
        <v>3</v>
      </c>
      <c r="X60" s="117">
        <f t="shared" si="3"/>
        <v>1</v>
      </c>
      <c r="Y60" s="208"/>
      <c r="Z60" s="26"/>
      <c r="AA60" s="37"/>
      <c r="AB60" s="97"/>
      <c r="AC60" s="208"/>
    </row>
    <row r="61" spans="1:29" thickBot="1" x14ac:dyDescent="0.35">
      <c r="A61" s="208"/>
      <c r="B61" s="26" t="s">
        <v>27</v>
      </c>
      <c r="C61" s="26" t="s">
        <v>28</v>
      </c>
      <c r="D61" s="26">
        <v>1988</v>
      </c>
      <c r="E61" s="26">
        <v>13</v>
      </c>
      <c r="F61" s="26">
        <v>3</v>
      </c>
      <c r="G61" s="153"/>
      <c r="H61" s="154"/>
      <c r="I61" s="149"/>
      <c r="J61" s="150"/>
      <c r="K61" s="153"/>
      <c r="L61" s="154"/>
      <c r="M61" s="26"/>
      <c r="N61" s="26"/>
      <c r="O61" s="153"/>
      <c r="P61" s="150"/>
      <c r="Q61" s="27"/>
      <c r="R61" s="57"/>
      <c r="S61" s="57"/>
      <c r="T61" s="28"/>
      <c r="U61" s="149"/>
      <c r="V61" s="150"/>
      <c r="W61" s="148">
        <f t="shared" si="2"/>
        <v>3</v>
      </c>
      <c r="X61" s="117">
        <f t="shared" si="3"/>
        <v>1</v>
      </c>
      <c r="Y61" s="208"/>
      <c r="Z61" s="26"/>
      <c r="AA61" s="37"/>
      <c r="AB61" s="97"/>
      <c r="AC61" s="208"/>
    </row>
    <row r="62" spans="1:29" thickBot="1" x14ac:dyDescent="0.35">
      <c r="A62" s="208"/>
      <c r="B62" s="26" t="s">
        <v>1109</v>
      </c>
      <c r="C62" s="26" t="s">
        <v>254</v>
      </c>
      <c r="D62" s="26">
        <v>1991</v>
      </c>
      <c r="E62" s="26"/>
      <c r="F62" s="26"/>
      <c r="G62" s="153"/>
      <c r="H62" s="154"/>
      <c r="I62" s="149"/>
      <c r="J62" s="150"/>
      <c r="K62" s="153"/>
      <c r="L62" s="154"/>
      <c r="M62" s="26"/>
      <c r="N62" s="26"/>
      <c r="O62" s="153">
        <v>13</v>
      </c>
      <c r="P62" s="150">
        <v>3</v>
      </c>
      <c r="Q62" s="27"/>
      <c r="R62" s="57"/>
      <c r="S62" s="57"/>
      <c r="T62" s="28"/>
      <c r="U62" s="149"/>
      <c r="V62" s="150"/>
      <c r="W62" s="148">
        <f t="shared" si="2"/>
        <v>3</v>
      </c>
      <c r="X62" s="117">
        <f t="shared" si="3"/>
        <v>1</v>
      </c>
      <c r="Y62" s="208"/>
      <c r="Z62" s="26"/>
      <c r="AA62" s="37"/>
      <c r="AB62" s="97"/>
      <c r="AC62" s="208"/>
    </row>
    <row r="63" spans="1:29" thickBot="1" x14ac:dyDescent="0.35">
      <c r="A63" s="208"/>
      <c r="B63" s="26" t="s">
        <v>345</v>
      </c>
      <c r="C63" s="26" t="s">
        <v>346</v>
      </c>
      <c r="D63" s="26">
        <v>979</v>
      </c>
      <c r="E63" s="26"/>
      <c r="F63" s="26"/>
      <c r="G63" s="153">
        <v>13</v>
      </c>
      <c r="H63" s="154">
        <v>3</v>
      </c>
      <c r="I63" s="149"/>
      <c r="J63" s="150"/>
      <c r="K63" s="153"/>
      <c r="L63" s="154"/>
      <c r="M63" s="26"/>
      <c r="N63" s="26"/>
      <c r="O63" s="153"/>
      <c r="P63" s="150"/>
      <c r="Q63" s="27"/>
      <c r="R63" s="57"/>
      <c r="S63" s="57"/>
      <c r="T63" s="28"/>
      <c r="U63" s="149"/>
      <c r="V63" s="150"/>
      <c r="W63" s="148">
        <f t="shared" si="2"/>
        <v>3</v>
      </c>
      <c r="X63" s="117">
        <f t="shared" si="3"/>
        <v>1</v>
      </c>
      <c r="Y63" s="208"/>
      <c r="Z63" s="26"/>
      <c r="AA63" s="37"/>
      <c r="AB63" s="97"/>
      <c r="AC63" s="208"/>
    </row>
    <row r="64" spans="1:29" thickBot="1" x14ac:dyDescent="0.35">
      <c r="A64" s="208"/>
      <c r="B64" s="26" t="s">
        <v>1016</v>
      </c>
      <c r="C64" s="26" t="s">
        <v>3</v>
      </c>
      <c r="D64" s="26">
        <v>1989</v>
      </c>
      <c r="E64" s="26"/>
      <c r="F64" s="26"/>
      <c r="G64" s="153"/>
      <c r="H64" s="154"/>
      <c r="I64" s="149"/>
      <c r="J64" s="150"/>
      <c r="K64" s="153"/>
      <c r="L64" s="154"/>
      <c r="M64" s="26">
        <v>13</v>
      </c>
      <c r="N64" s="26">
        <v>3</v>
      </c>
      <c r="O64" s="153"/>
      <c r="P64" s="150"/>
      <c r="Q64" s="27"/>
      <c r="R64" s="57"/>
      <c r="S64" s="57"/>
      <c r="T64" s="28"/>
      <c r="U64" s="149"/>
      <c r="V64" s="150"/>
      <c r="W64" s="148">
        <f t="shared" si="2"/>
        <v>3</v>
      </c>
      <c r="X64" s="117">
        <f t="shared" si="3"/>
        <v>1</v>
      </c>
      <c r="Y64" s="208"/>
      <c r="Z64" s="26"/>
      <c r="AA64" s="37"/>
      <c r="AB64" s="97"/>
      <c r="AC64" s="208"/>
    </row>
    <row r="65" spans="1:29" thickBot="1" x14ac:dyDescent="0.35">
      <c r="A65" s="208"/>
      <c r="B65" s="26" t="s">
        <v>1110</v>
      </c>
      <c r="C65" s="26" t="s">
        <v>341</v>
      </c>
      <c r="D65" s="26">
        <v>1957</v>
      </c>
      <c r="E65" s="26"/>
      <c r="F65" s="26"/>
      <c r="G65" s="153"/>
      <c r="H65" s="154"/>
      <c r="I65" s="149"/>
      <c r="J65" s="150"/>
      <c r="K65" s="153"/>
      <c r="L65" s="154"/>
      <c r="M65" s="26"/>
      <c r="N65" s="26"/>
      <c r="O65" s="153">
        <v>14</v>
      </c>
      <c r="P65" s="150">
        <v>2</v>
      </c>
      <c r="Q65" s="27"/>
      <c r="R65" s="57"/>
      <c r="S65" s="57"/>
      <c r="T65" s="28"/>
      <c r="U65" s="149"/>
      <c r="V65" s="150"/>
      <c r="W65" s="148">
        <f t="shared" si="2"/>
        <v>2</v>
      </c>
      <c r="X65" s="117">
        <f t="shared" si="3"/>
        <v>1</v>
      </c>
      <c r="Y65" s="208"/>
      <c r="Z65" s="26"/>
      <c r="AA65" s="37"/>
      <c r="AB65" s="97"/>
      <c r="AC65" s="208"/>
    </row>
    <row r="66" spans="1:29" thickBot="1" x14ac:dyDescent="0.35">
      <c r="A66" s="208"/>
      <c r="B66" s="26" t="s">
        <v>768</v>
      </c>
      <c r="C66" s="26" t="s">
        <v>274</v>
      </c>
      <c r="D66" s="26">
        <v>1998</v>
      </c>
      <c r="E66" s="26"/>
      <c r="F66" s="26"/>
      <c r="G66" s="153"/>
      <c r="H66" s="154"/>
      <c r="I66" s="149"/>
      <c r="J66" s="150"/>
      <c r="K66" s="153">
        <v>14</v>
      </c>
      <c r="L66" s="154">
        <v>2</v>
      </c>
      <c r="M66" s="26"/>
      <c r="N66" s="26"/>
      <c r="O66" s="26"/>
      <c r="P66" s="26"/>
      <c r="Q66" s="27"/>
      <c r="R66" s="57"/>
      <c r="S66" s="57"/>
      <c r="T66" s="28"/>
      <c r="U66" s="149"/>
      <c r="V66" s="150"/>
      <c r="W66" s="148">
        <f t="shared" si="2"/>
        <v>2</v>
      </c>
      <c r="X66" s="117">
        <f t="shared" si="3"/>
        <v>1</v>
      </c>
      <c r="Y66" s="208"/>
      <c r="Z66" s="26"/>
      <c r="AA66" s="37"/>
      <c r="AB66" s="97"/>
      <c r="AC66" s="208"/>
    </row>
    <row r="67" spans="1:29" thickBot="1" x14ac:dyDescent="0.35">
      <c r="A67" s="208"/>
      <c r="B67" s="26" t="s">
        <v>429</v>
      </c>
      <c r="C67" s="26" t="s">
        <v>430</v>
      </c>
      <c r="D67" s="26">
        <v>2006</v>
      </c>
      <c r="E67" s="26"/>
      <c r="F67" s="26"/>
      <c r="G67" s="153"/>
      <c r="H67" s="154"/>
      <c r="I67" s="149">
        <v>14</v>
      </c>
      <c r="J67" s="150">
        <v>2</v>
      </c>
      <c r="K67" s="153"/>
      <c r="L67" s="154"/>
      <c r="M67" s="26"/>
      <c r="N67" s="26"/>
      <c r="O67" s="26"/>
      <c r="P67" s="26"/>
      <c r="Q67" s="27"/>
      <c r="R67" s="57"/>
      <c r="S67" s="57"/>
      <c r="T67" s="28"/>
      <c r="U67" s="149"/>
      <c r="V67" s="150"/>
      <c r="W67" s="148">
        <f t="shared" si="2"/>
        <v>2</v>
      </c>
      <c r="X67" s="117">
        <f t="shared" si="3"/>
        <v>1</v>
      </c>
      <c r="Y67" s="208"/>
      <c r="Z67" s="26"/>
      <c r="AA67" s="37"/>
      <c r="AB67" s="97"/>
      <c r="AC67" s="208"/>
    </row>
    <row r="68" spans="1:29" thickBot="1" x14ac:dyDescent="0.35">
      <c r="A68" s="208"/>
      <c r="B68" s="26" t="s">
        <v>206</v>
      </c>
      <c r="C68" s="26" t="s">
        <v>192</v>
      </c>
      <c r="D68" s="26">
        <v>1983</v>
      </c>
      <c r="E68" s="26">
        <v>14</v>
      </c>
      <c r="F68" s="26">
        <v>2</v>
      </c>
      <c r="G68" s="153"/>
      <c r="H68" s="154"/>
      <c r="I68" s="149"/>
      <c r="J68" s="150"/>
      <c r="K68" s="153"/>
      <c r="L68" s="154"/>
      <c r="M68" s="26"/>
      <c r="N68" s="26"/>
      <c r="O68" s="26"/>
      <c r="P68" s="26"/>
      <c r="Q68" s="27"/>
      <c r="R68" s="57"/>
      <c r="S68" s="57"/>
      <c r="T68" s="28"/>
      <c r="U68" s="149"/>
      <c r="V68" s="150"/>
      <c r="W68" s="148">
        <f>SUM(F68,H68,J68,L68,N68,P68,R68,T68,V68)-L68</f>
        <v>2</v>
      </c>
      <c r="X68" s="218">
        <f t="shared" si="3"/>
        <v>1</v>
      </c>
      <c r="Y68" s="208"/>
      <c r="Z68" s="26"/>
      <c r="AA68" s="37"/>
      <c r="AB68" s="97"/>
      <c r="AC68" s="208"/>
    </row>
    <row r="69" spans="1:29" thickBot="1" x14ac:dyDescent="0.35">
      <c r="A69" s="208"/>
      <c r="B69" s="26" t="s">
        <v>347</v>
      </c>
      <c r="C69" s="26" t="s">
        <v>58</v>
      </c>
      <c r="D69" s="26">
        <v>1985</v>
      </c>
      <c r="E69" s="26"/>
      <c r="F69" s="26"/>
      <c r="G69" s="153">
        <v>14</v>
      </c>
      <c r="H69" s="154">
        <v>2</v>
      </c>
      <c r="I69" s="149"/>
      <c r="J69" s="150"/>
      <c r="K69" s="153"/>
      <c r="L69" s="154"/>
      <c r="M69" s="26"/>
      <c r="N69" s="26"/>
      <c r="O69" s="26"/>
      <c r="P69" s="26"/>
      <c r="Q69" s="27"/>
      <c r="R69" s="57"/>
      <c r="S69" s="57"/>
      <c r="T69" s="28"/>
      <c r="U69" s="149"/>
      <c r="V69" s="150"/>
      <c r="W69" s="148">
        <f t="shared" ref="W69:W80" si="4">SUM(F69,H69,J69,L69,N69,P69,R69,T69,V69)</f>
        <v>2</v>
      </c>
      <c r="X69" s="117">
        <f t="shared" ref="X69:X80" si="5">COUNT(E69,G69,I69,K69,M69,O69,Q69,S69,U69)</f>
        <v>1</v>
      </c>
      <c r="Y69" s="208"/>
      <c r="Z69" s="26"/>
      <c r="AA69" s="37"/>
      <c r="AB69" s="97"/>
      <c r="AC69" s="208"/>
    </row>
    <row r="70" spans="1:29" thickBot="1" x14ac:dyDescent="0.35">
      <c r="A70" s="208"/>
      <c r="B70" s="26" t="s">
        <v>769</v>
      </c>
      <c r="C70" s="26" t="s">
        <v>770</v>
      </c>
      <c r="D70" s="26">
        <v>1987</v>
      </c>
      <c r="E70" s="26"/>
      <c r="F70" s="26"/>
      <c r="G70" s="153"/>
      <c r="H70" s="154"/>
      <c r="I70" s="149"/>
      <c r="J70" s="150"/>
      <c r="K70" s="153">
        <v>15</v>
      </c>
      <c r="L70" s="154">
        <v>1</v>
      </c>
      <c r="M70" s="149"/>
      <c r="N70" s="150"/>
      <c r="O70" s="26"/>
      <c r="P70" s="26"/>
      <c r="Q70" s="27"/>
      <c r="R70" s="57"/>
      <c r="S70" s="57"/>
      <c r="T70" s="28"/>
      <c r="U70" s="149"/>
      <c r="V70" s="150"/>
      <c r="W70" s="148">
        <f t="shared" si="4"/>
        <v>1</v>
      </c>
      <c r="X70" s="117">
        <f t="shared" si="5"/>
        <v>1</v>
      </c>
      <c r="Y70" s="208"/>
      <c r="Z70" s="26"/>
      <c r="AA70" s="37"/>
      <c r="AB70" s="97"/>
      <c r="AC70" s="208"/>
    </row>
    <row r="71" spans="1:29" thickBot="1" x14ac:dyDescent="0.35">
      <c r="A71" s="208"/>
      <c r="B71" s="26" t="s">
        <v>431</v>
      </c>
      <c r="C71" s="26" t="s">
        <v>293</v>
      </c>
      <c r="D71" s="26">
        <v>1978</v>
      </c>
      <c r="E71" s="26"/>
      <c r="F71" s="26"/>
      <c r="G71" s="153"/>
      <c r="H71" s="154"/>
      <c r="I71" s="149">
        <v>15</v>
      </c>
      <c r="J71" s="150">
        <v>1</v>
      </c>
      <c r="K71" s="153"/>
      <c r="L71" s="154"/>
      <c r="M71" s="149"/>
      <c r="N71" s="150"/>
      <c r="O71" s="26"/>
      <c r="P71" s="26"/>
      <c r="Q71" s="27"/>
      <c r="R71" s="57"/>
      <c r="S71" s="57"/>
      <c r="T71" s="28"/>
      <c r="U71" s="149"/>
      <c r="V71" s="150"/>
      <c r="W71" s="148">
        <f t="shared" si="4"/>
        <v>1</v>
      </c>
      <c r="X71" s="117">
        <f t="shared" si="5"/>
        <v>1</v>
      </c>
      <c r="Y71" s="208"/>
      <c r="Z71" s="26"/>
      <c r="AA71" s="37"/>
      <c r="AB71" s="97"/>
      <c r="AC71" s="208"/>
    </row>
    <row r="72" spans="1:29" thickBot="1" x14ac:dyDescent="0.35">
      <c r="A72" s="208"/>
      <c r="B72" s="26" t="s">
        <v>348</v>
      </c>
      <c r="C72" s="26" t="s">
        <v>17</v>
      </c>
      <c r="D72" s="26">
        <v>1977</v>
      </c>
      <c r="E72" s="26"/>
      <c r="F72" s="26"/>
      <c r="G72" s="153">
        <v>15</v>
      </c>
      <c r="H72" s="154">
        <v>1</v>
      </c>
      <c r="I72" s="149"/>
      <c r="J72" s="150"/>
      <c r="K72" s="153"/>
      <c r="L72" s="154"/>
      <c r="M72" s="149"/>
      <c r="N72" s="150"/>
      <c r="O72" s="26"/>
      <c r="P72" s="26"/>
      <c r="Q72" s="27"/>
      <c r="R72" s="57"/>
      <c r="S72" s="57"/>
      <c r="T72" s="28"/>
      <c r="U72" s="149"/>
      <c r="V72" s="150"/>
      <c r="W72" s="148">
        <f t="shared" si="4"/>
        <v>1</v>
      </c>
      <c r="X72" s="117">
        <f t="shared" si="5"/>
        <v>1</v>
      </c>
      <c r="Y72" s="208"/>
      <c r="Z72" s="26"/>
      <c r="AA72" s="37"/>
      <c r="AB72" s="97"/>
      <c r="AC72" s="208"/>
    </row>
    <row r="73" spans="1:29" thickBot="1" x14ac:dyDescent="0.35">
      <c r="A73" s="208"/>
      <c r="B73" s="26" t="s">
        <v>1017</v>
      </c>
      <c r="C73" s="26" t="s">
        <v>3</v>
      </c>
      <c r="D73" s="26">
        <v>2000</v>
      </c>
      <c r="E73" s="26"/>
      <c r="F73" s="26"/>
      <c r="G73" s="153"/>
      <c r="H73" s="154"/>
      <c r="I73" s="149"/>
      <c r="J73" s="150"/>
      <c r="K73" s="153"/>
      <c r="L73" s="154"/>
      <c r="M73" s="149">
        <v>15</v>
      </c>
      <c r="N73" s="150">
        <v>1</v>
      </c>
      <c r="O73" s="26"/>
      <c r="P73" s="26"/>
      <c r="Q73" s="27"/>
      <c r="R73" s="57"/>
      <c r="S73" s="57"/>
      <c r="T73" s="28"/>
      <c r="U73" s="149"/>
      <c r="V73" s="150"/>
      <c r="W73" s="148">
        <f t="shared" si="4"/>
        <v>1</v>
      </c>
      <c r="X73" s="117">
        <f t="shared" si="5"/>
        <v>1</v>
      </c>
      <c r="Y73" s="208"/>
      <c r="Z73" s="26"/>
      <c r="AA73" s="37"/>
      <c r="AB73" s="97"/>
      <c r="AC73" s="208"/>
    </row>
    <row r="74" spans="1:29" thickBot="1" x14ac:dyDescent="0.35">
      <c r="A74" s="208"/>
      <c r="B74" s="26" t="s">
        <v>207</v>
      </c>
      <c r="C74" s="26" t="s">
        <v>16</v>
      </c>
      <c r="D74" s="26">
        <v>1986</v>
      </c>
      <c r="E74" s="26">
        <v>15</v>
      </c>
      <c r="F74" s="26">
        <v>1</v>
      </c>
      <c r="G74" s="153"/>
      <c r="H74" s="154"/>
      <c r="I74" s="149"/>
      <c r="J74" s="150"/>
      <c r="K74" s="153"/>
      <c r="L74" s="154"/>
      <c r="M74" s="149"/>
      <c r="N74" s="150"/>
      <c r="O74" s="26"/>
      <c r="P74" s="26"/>
      <c r="Q74" s="27"/>
      <c r="R74" s="57"/>
      <c r="S74" s="57"/>
      <c r="T74" s="28"/>
      <c r="U74" s="149"/>
      <c r="V74" s="150"/>
      <c r="W74" s="148">
        <f t="shared" si="4"/>
        <v>1</v>
      </c>
      <c r="X74" s="117">
        <f t="shared" si="5"/>
        <v>1</v>
      </c>
      <c r="Y74" s="208"/>
      <c r="Z74" s="26"/>
      <c r="AA74" s="37"/>
      <c r="AB74" s="97"/>
      <c r="AC74" s="208"/>
    </row>
    <row r="75" spans="1:29" thickBot="1" x14ac:dyDescent="0.35">
      <c r="A75" s="208"/>
      <c r="B75" s="26" t="s">
        <v>1111</v>
      </c>
      <c r="C75" s="26" t="s">
        <v>66</v>
      </c>
      <c r="D75" s="26">
        <v>1984</v>
      </c>
      <c r="E75" s="26"/>
      <c r="F75" s="26"/>
      <c r="G75" s="124"/>
      <c r="H75" s="77"/>
      <c r="I75" s="78"/>
      <c r="J75" s="108"/>
      <c r="K75" s="26"/>
      <c r="L75" s="26"/>
      <c r="M75" s="78"/>
      <c r="N75" s="108"/>
      <c r="O75" s="26">
        <v>15</v>
      </c>
      <c r="P75" s="26">
        <v>1</v>
      </c>
      <c r="Q75" s="124"/>
      <c r="R75" s="26"/>
      <c r="S75" s="26"/>
      <c r="T75" s="77"/>
      <c r="U75" s="78"/>
      <c r="V75" s="108"/>
      <c r="W75" s="148">
        <f t="shared" si="4"/>
        <v>1</v>
      </c>
      <c r="X75" s="117">
        <f t="shared" si="5"/>
        <v>1</v>
      </c>
      <c r="Y75" s="208"/>
      <c r="Z75" s="26"/>
      <c r="AA75" s="37"/>
      <c r="AB75" s="97"/>
      <c r="AC75" s="208"/>
    </row>
    <row r="76" spans="1:29" thickBot="1" x14ac:dyDescent="0.35">
      <c r="A76" s="208"/>
      <c r="B76" s="26"/>
      <c r="C76" s="26"/>
      <c r="D76" s="26"/>
      <c r="E76" s="26"/>
      <c r="F76" s="26"/>
      <c r="G76" s="124"/>
      <c r="H76" s="77"/>
      <c r="I76" s="78"/>
      <c r="J76" s="108"/>
      <c r="K76" s="124"/>
      <c r="L76" s="77"/>
      <c r="M76" s="78"/>
      <c r="N76" s="108"/>
      <c r="O76" s="26"/>
      <c r="P76" s="26"/>
      <c r="Q76" s="124"/>
      <c r="R76" s="26"/>
      <c r="S76" s="26"/>
      <c r="T76" s="77"/>
      <c r="U76" s="78"/>
      <c r="V76" s="108"/>
      <c r="W76" s="148">
        <f t="shared" si="4"/>
        <v>0</v>
      </c>
      <c r="X76" s="117">
        <f t="shared" si="5"/>
        <v>0</v>
      </c>
      <c r="Y76" s="208"/>
      <c r="Z76" s="26"/>
      <c r="AA76" s="37"/>
      <c r="AB76" s="97"/>
      <c r="AC76" s="208"/>
    </row>
    <row r="77" spans="1:29" thickBot="1" x14ac:dyDescent="0.35">
      <c r="A77" s="208"/>
      <c r="B77" s="26"/>
      <c r="C77" s="26"/>
      <c r="D77" s="26"/>
      <c r="E77" s="26"/>
      <c r="F77" s="26"/>
      <c r="G77" s="124"/>
      <c r="H77" s="77"/>
      <c r="I77" s="78"/>
      <c r="J77" s="108"/>
      <c r="K77" s="124"/>
      <c r="L77" s="77"/>
      <c r="M77" s="78"/>
      <c r="N77" s="108"/>
      <c r="O77" s="26"/>
      <c r="P77" s="26"/>
      <c r="Q77" s="124"/>
      <c r="R77" s="26"/>
      <c r="S77" s="26"/>
      <c r="T77" s="77"/>
      <c r="U77" s="78"/>
      <c r="V77" s="108"/>
      <c r="W77" s="148">
        <f t="shared" si="4"/>
        <v>0</v>
      </c>
      <c r="X77" s="117">
        <f t="shared" si="5"/>
        <v>0</v>
      </c>
      <c r="Y77" s="208"/>
      <c r="Z77" s="26"/>
      <c r="AA77" s="37"/>
      <c r="AB77" s="97"/>
      <c r="AC77" s="208"/>
    </row>
    <row r="78" spans="1:29" thickBot="1" x14ac:dyDescent="0.35">
      <c r="A78" s="208"/>
      <c r="B78" s="26"/>
      <c r="C78" s="26"/>
      <c r="D78" s="26"/>
      <c r="E78" s="26"/>
      <c r="F78" s="26"/>
      <c r="G78" s="124"/>
      <c r="H78" s="77"/>
      <c r="I78" s="78"/>
      <c r="J78" s="108"/>
      <c r="K78" s="124"/>
      <c r="L78" s="77"/>
      <c r="M78" s="78"/>
      <c r="N78" s="108"/>
      <c r="O78" s="26"/>
      <c r="P78" s="26"/>
      <c r="Q78" s="124"/>
      <c r="R78" s="26"/>
      <c r="S78" s="26"/>
      <c r="T78" s="77"/>
      <c r="U78" s="78"/>
      <c r="V78" s="108"/>
      <c r="W78" s="148">
        <f t="shared" si="4"/>
        <v>0</v>
      </c>
      <c r="X78" s="117">
        <f t="shared" si="5"/>
        <v>0</v>
      </c>
      <c r="Y78" s="208"/>
      <c r="Z78" s="26"/>
      <c r="AA78" s="37"/>
      <c r="AB78" s="97"/>
      <c r="AC78" s="208"/>
    </row>
    <row r="79" spans="1:29" thickBot="1" x14ac:dyDescent="0.35">
      <c r="A79" s="208"/>
      <c r="B79" s="26"/>
      <c r="C79" s="26"/>
      <c r="D79" s="26"/>
      <c r="E79" s="26"/>
      <c r="F79" s="26"/>
      <c r="G79" s="124"/>
      <c r="H79" s="77"/>
      <c r="I79" s="78"/>
      <c r="J79" s="108"/>
      <c r="K79" s="124"/>
      <c r="L79" s="77"/>
      <c r="M79" s="78"/>
      <c r="N79" s="108"/>
      <c r="O79" s="26"/>
      <c r="P79" s="26"/>
      <c r="Q79" s="124"/>
      <c r="R79" s="26"/>
      <c r="S79" s="26"/>
      <c r="T79" s="77"/>
      <c r="U79" s="78"/>
      <c r="V79" s="108"/>
      <c r="W79" s="148">
        <f t="shared" si="4"/>
        <v>0</v>
      </c>
      <c r="X79" s="117">
        <f t="shared" si="5"/>
        <v>0</v>
      </c>
      <c r="Y79" s="208"/>
      <c r="Z79" s="26"/>
      <c r="AA79" s="37"/>
      <c r="AB79" s="97"/>
      <c r="AC79" s="208"/>
    </row>
    <row r="80" spans="1:29" thickBot="1" x14ac:dyDescent="0.35">
      <c r="A80" s="208"/>
      <c r="B80" s="26"/>
      <c r="C80" s="26"/>
      <c r="D80" s="26"/>
      <c r="E80" s="26"/>
      <c r="F80" s="26"/>
      <c r="G80" s="124"/>
      <c r="H80" s="77"/>
      <c r="I80" s="78"/>
      <c r="J80" s="108"/>
      <c r="K80" s="124"/>
      <c r="L80" s="77"/>
      <c r="M80" s="78"/>
      <c r="N80" s="108"/>
      <c r="O80" s="26"/>
      <c r="P80" s="26"/>
      <c r="Q80" s="124"/>
      <c r="R80" s="26"/>
      <c r="S80" s="26"/>
      <c r="T80" s="77"/>
      <c r="U80" s="78"/>
      <c r="V80" s="108"/>
      <c r="W80" s="148">
        <f t="shared" si="4"/>
        <v>0</v>
      </c>
      <c r="X80" s="117">
        <f t="shared" si="5"/>
        <v>0</v>
      </c>
      <c r="Y80" s="208"/>
      <c r="Z80" s="26"/>
      <c r="AA80" s="37"/>
      <c r="AB80" s="97"/>
      <c r="AC80" s="208"/>
    </row>
    <row r="81" spans="1:29" thickBot="1" x14ac:dyDescent="0.35">
      <c r="A81" s="208"/>
      <c r="B81" s="26"/>
      <c r="C81" s="26"/>
      <c r="D81" s="26"/>
      <c r="E81" s="78"/>
      <c r="F81" s="105"/>
      <c r="G81" s="124"/>
      <c r="H81" s="77"/>
      <c r="I81" s="78"/>
      <c r="J81" s="108"/>
      <c r="K81" s="124"/>
      <c r="L81" s="77"/>
      <c r="M81" s="78"/>
      <c r="N81" s="108"/>
      <c r="O81" s="26"/>
      <c r="P81" s="26"/>
      <c r="Q81" s="124"/>
      <c r="R81" s="26"/>
      <c r="S81" s="26"/>
      <c r="T81" s="77"/>
      <c r="U81" s="78"/>
      <c r="V81" s="108"/>
      <c r="W81" s="148">
        <f t="shared" ref="W81" si="6">SUM(F81,H81,J81,L81,N81,P81,R81,T81,V81)</f>
        <v>0</v>
      </c>
      <c r="X81" s="117">
        <f t="shared" ref="X81" si="7">COUNT(E81,G81,I81,K81,M81,O81,Q81,S81,U81)</f>
        <v>0</v>
      </c>
      <c r="Y81" s="208"/>
      <c r="Z81" s="26"/>
      <c r="AA81" s="37"/>
      <c r="AB81" s="97"/>
      <c r="AC81" s="208"/>
    </row>
    <row r="82" spans="1:29" thickBot="1" x14ac:dyDescent="0.35">
      <c r="A82" s="208"/>
      <c r="B82" s="171"/>
      <c r="C82" s="39"/>
      <c r="D82" s="120"/>
      <c r="E82" s="78"/>
      <c r="F82" s="108"/>
      <c r="G82" s="124"/>
      <c r="H82" s="77"/>
      <c r="I82" s="125"/>
      <c r="J82" s="126"/>
      <c r="K82" s="124"/>
      <c r="L82" s="77"/>
      <c r="M82" s="78"/>
      <c r="N82" s="108"/>
      <c r="O82" s="124"/>
      <c r="P82" s="108"/>
      <c r="Q82" s="124"/>
      <c r="R82" s="26"/>
      <c r="S82" s="26"/>
      <c r="T82" s="77"/>
      <c r="U82" s="78"/>
      <c r="V82" s="108"/>
      <c r="W82" s="148">
        <f t="shared" ref="W82:W96" si="8">SUM(F82,H82,J82,L82,N82,P82,R82,T82,V82)</f>
        <v>0</v>
      </c>
      <c r="X82" s="117">
        <f t="shared" ref="X82:X95" si="9">COUNT(E82,G82,I82,K82,M82,O82,Q82,S82,U82)</f>
        <v>0</v>
      </c>
      <c r="Y82" s="208"/>
      <c r="Z82" s="26"/>
      <c r="AA82" s="37"/>
      <c r="AB82" s="97"/>
      <c r="AC82" s="208"/>
    </row>
    <row r="83" spans="1:29" thickBot="1" x14ac:dyDescent="0.35">
      <c r="A83" s="208"/>
      <c r="B83" s="171"/>
      <c r="C83" s="39"/>
      <c r="D83" s="120"/>
      <c r="E83" s="78"/>
      <c r="F83" s="108"/>
      <c r="G83" s="124"/>
      <c r="H83" s="77"/>
      <c r="I83" s="125"/>
      <c r="J83" s="126"/>
      <c r="K83" s="124"/>
      <c r="L83" s="77"/>
      <c r="M83" s="78"/>
      <c r="N83" s="108"/>
      <c r="O83" s="124"/>
      <c r="P83" s="108"/>
      <c r="Q83" s="124"/>
      <c r="R83" s="26"/>
      <c r="S83" s="26"/>
      <c r="T83" s="77"/>
      <c r="U83" s="78"/>
      <c r="V83" s="108"/>
      <c r="W83" s="148">
        <f t="shared" si="8"/>
        <v>0</v>
      </c>
      <c r="X83" s="117">
        <f t="shared" si="9"/>
        <v>0</v>
      </c>
      <c r="Y83" s="208"/>
      <c r="Z83" s="26"/>
      <c r="AA83" s="37"/>
      <c r="AB83" s="97"/>
      <c r="AC83" s="208"/>
    </row>
    <row r="84" spans="1:29" thickBot="1" x14ac:dyDescent="0.35">
      <c r="A84" s="208"/>
      <c r="B84" s="78"/>
      <c r="C84" s="26"/>
      <c r="D84" s="77"/>
      <c r="E84" s="78"/>
      <c r="F84" s="108"/>
      <c r="G84" s="124"/>
      <c r="H84" s="77"/>
      <c r="I84" s="78"/>
      <c r="J84" s="108"/>
      <c r="K84" s="124"/>
      <c r="L84" s="77"/>
      <c r="M84" s="78"/>
      <c r="N84" s="108"/>
      <c r="O84" s="124"/>
      <c r="P84" s="108"/>
      <c r="Q84" s="124"/>
      <c r="R84" s="26"/>
      <c r="S84" s="26"/>
      <c r="T84" s="77"/>
      <c r="U84" s="78"/>
      <c r="V84" s="108"/>
      <c r="W84" s="148">
        <f t="shared" si="8"/>
        <v>0</v>
      </c>
      <c r="X84" s="117">
        <f t="shared" si="9"/>
        <v>0</v>
      </c>
      <c r="Y84" s="208"/>
      <c r="Z84" s="26"/>
      <c r="AA84" s="37"/>
      <c r="AB84" s="97"/>
      <c r="AC84" s="208"/>
    </row>
    <row r="85" spans="1:29" thickBot="1" x14ac:dyDescent="0.35">
      <c r="A85" s="208"/>
      <c r="B85" s="78"/>
      <c r="C85" s="77"/>
      <c r="D85" s="77"/>
      <c r="E85" s="78"/>
      <c r="F85" s="108"/>
      <c r="G85" s="124"/>
      <c r="H85" s="77"/>
      <c r="I85" s="78"/>
      <c r="J85" s="108"/>
      <c r="K85" s="124"/>
      <c r="L85" s="77"/>
      <c r="M85" s="78"/>
      <c r="N85" s="108"/>
      <c r="O85" s="124"/>
      <c r="P85" s="108"/>
      <c r="Q85" s="124"/>
      <c r="R85" s="26"/>
      <c r="S85" s="26"/>
      <c r="T85" s="77"/>
      <c r="U85" s="78"/>
      <c r="V85" s="108"/>
      <c r="W85" s="148">
        <f t="shared" si="8"/>
        <v>0</v>
      </c>
      <c r="X85" s="117">
        <f t="shared" si="9"/>
        <v>0</v>
      </c>
      <c r="Y85" s="208"/>
      <c r="Z85" s="26"/>
      <c r="AA85" s="37"/>
      <c r="AB85" s="97"/>
      <c r="AC85" s="208"/>
    </row>
    <row r="86" spans="1:29" thickBot="1" x14ac:dyDescent="0.35">
      <c r="A86" s="208"/>
      <c r="B86" s="78"/>
      <c r="C86" s="77"/>
      <c r="D86" s="77"/>
      <c r="E86" s="78"/>
      <c r="F86" s="108"/>
      <c r="G86" s="124"/>
      <c r="H86" s="77"/>
      <c r="I86" s="78"/>
      <c r="J86" s="108"/>
      <c r="K86" s="124"/>
      <c r="L86" s="77"/>
      <c r="M86" s="78"/>
      <c r="N86" s="108"/>
      <c r="O86" s="124"/>
      <c r="P86" s="108"/>
      <c r="Q86" s="124"/>
      <c r="R86" s="26"/>
      <c r="S86" s="26"/>
      <c r="T86" s="77"/>
      <c r="U86" s="78"/>
      <c r="V86" s="108"/>
      <c r="W86" s="148">
        <f t="shared" si="8"/>
        <v>0</v>
      </c>
      <c r="X86" s="117">
        <f t="shared" si="9"/>
        <v>0</v>
      </c>
      <c r="Y86" s="208"/>
      <c r="Z86" s="26"/>
      <c r="AA86" s="37"/>
      <c r="AB86" s="97"/>
      <c r="AC86" s="208"/>
    </row>
    <row r="87" spans="1:29" thickBot="1" x14ac:dyDescent="0.35">
      <c r="A87" s="208"/>
      <c r="B87" s="78"/>
      <c r="C87" s="77"/>
      <c r="D87" s="77"/>
      <c r="E87" s="78"/>
      <c r="F87" s="108"/>
      <c r="G87" s="124"/>
      <c r="H87" s="77"/>
      <c r="I87" s="78"/>
      <c r="J87" s="108"/>
      <c r="K87" s="124"/>
      <c r="L87" s="77"/>
      <c r="M87" s="78"/>
      <c r="N87" s="108"/>
      <c r="O87" s="124"/>
      <c r="P87" s="108"/>
      <c r="Q87" s="124"/>
      <c r="R87" s="26"/>
      <c r="S87" s="26"/>
      <c r="T87" s="77"/>
      <c r="U87" s="78"/>
      <c r="V87" s="108"/>
      <c r="W87" s="148">
        <f t="shared" si="8"/>
        <v>0</v>
      </c>
      <c r="X87" s="117">
        <f t="shared" si="9"/>
        <v>0</v>
      </c>
      <c r="Y87" s="208"/>
      <c r="Z87" s="26"/>
      <c r="AA87" s="37"/>
      <c r="AB87" s="97"/>
      <c r="AC87" s="208"/>
    </row>
    <row r="88" spans="1:29" thickBot="1" x14ac:dyDescent="0.35">
      <c r="A88" s="208"/>
      <c r="B88" s="78"/>
      <c r="C88" s="77"/>
      <c r="D88" s="77"/>
      <c r="E88" s="78"/>
      <c r="F88" s="108"/>
      <c r="G88" s="124"/>
      <c r="H88" s="77"/>
      <c r="I88" s="78"/>
      <c r="J88" s="108"/>
      <c r="K88" s="124"/>
      <c r="L88" s="77"/>
      <c r="M88" s="78"/>
      <c r="N88" s="108"/>
      <c r="O88" s="124"/>
      <c r="P88" s="108"/>
      <c r="Q88" s="124"/>
      <c r="R88" s="26"/>
      <c r="S88" s="26"/>
      <c r="T88" s="77"/>
      <c r="U88" s="78"/>
      <c r="V88" s="108"/>
      <c r="W88" s="148">
        <f t="shared" si="8"/>
        <v>0</v>
      </c>
      <c r="X88" s="117">
        <f t="shared" si="9"/>
        <v>0</v>
      </c>
      <c r="Y88" s="208"/>
      <c r="Z88" s="26"/>
      <c r="AA88" s="37"/>
      <c r="AB88" s="97"/>
      <c r="AC88" s="208"/>
    </row>
    <row r="89" spans="1:29" thickBot="1" x14ac:dyDescent="0.35">
      <c r="A89" s="208"/>
      <c r="B89" s="78"/>
      <c r="C89" s="77"/>
      <c r="D89" s="77"/>
      <c r="E89" s="78"/>
      <c r="F89" s="108"/>
      <c r="G89" s="124"/>
      <c r="H89" s="77"/>
      <c r="I89" s="78"/>
      <c r="J89" s="108"/>
      <c r="K89" s="124"/>
      <c r="L89" s="77"/>
      <c r="M89" s="78"/>
      <c r="N89" s="108"/>
      <c r="O89" s="124"/>
      <c r="P89" s="108"/>
      <c r="Q89" s="124"/>
      <c r="R89" s="26"/>
      <c r="S89" s="26"/>
      <c r="T89" s="77"/>
      <c r="U89" s="78"/>
      <c r="V89" s="108"/>
      <c r="W89" s="148">
        <f t="shared" si="8"/>
        <v>0</v>
      </c>
      <c r="X89" s="117">
        <f t="shared" si="9"/>
        <v>0</v>
      </c>
      <c r="Y89" s="208"/>
      <c r="Z89" s="26"/>
      <c r="AA89" s="37"/>
      <c r="AB89" s="97"/>
      <c r="AC89" s="208"/>
    </row>
    <row r="90" spans="1:29" thickBot="1" x14ac:dyDescent="0.35">
      <c r="A90" s="208"/>
      <c r="B90" s="78"/>
      <c r="C90" s="77"/>
      <c r="D90" s="77"/>
      <c r="E90" s="78"/>
      <c r="F90" s="108"/>
      <c r="G90" s="124"/>
      <c r="H90" s="77"/>
      <c r="I90" s="78"/>
      <c r="J90" s="108"/>
      <c r="K90" s="124"/>
      <c r="L90" s="77"/>
      <c r="M90" s="78"/>
      <c r="N90" s="108"/>
      <c r="O90" s="124"/>
      <c r="P90" s="108"/>
      <c r="Q90" s="124"/>
      <c r="R90" s="26"/>
      <c r="S90" s="26"/>
      <c r="T90" s="77"/>
      <c r="U90" s="78"/>
      <c r="V90" s="108"/>
      <c r="W90" s="148">
        <f t="shared" si="8"/>
        <v>0</v>
      </c>
      <c r="X90" s="117">
        <f t="shared" si="9"/>
        <v>0</v>
      </c>
      <c r="Y90" s="208"/>
      <c r="Z90" s="26"/>
      <c r="AA90" s="37"/>
      <c r="AB90" s="97"/>
      <c r="AC90" s="208"/>
    </row>
    <row r="91" spans="1:29" thickBot="1" x14ac:dyDescent="0.35">
      <c r="A91" s="208"/>
      <c r="B91" s="78"/>
      <c r="C91" s="77"/>
      <c r="D91" s="77"/>
      <c r="E91" s="78"/>
      <c r="F91" s="108"/>
      <c r="G91" s="124"/>
      <c r="H91" s="77"/>
      <c r="I91" s="78"/>
      <c r="J91" s="108"/>
      <c r="K91" s="124"/>
      <c r="L91" s="77"/>
      <c r="M91" s="78"/>
      <c r="N91" s="108"/>
      <c r="O91" s="124"/>
      <c r="P91" s="108"/>
      <c r="Q91" s="124"/>
      <c r="R91" s="26"/>
      <c r="S91" s="26"/>
      <c r="T91" s="77"/>
      <c r="U91" s="78"/>
      <c r="V91" s="108"/>
      <c r="W91" s="148">
        <f t="shared" si="8"/>
        <v>0</v>
      </c>
      <c r="X91" s="117">
        <f t="shared" si="9"/>
        <v>0</v>
      </c>
      <c r="Y91" s="208"/>
      <c r="Z91" s="26"/>
      <c r="AA91" s="37"/>
      <c r="AB91" s="97"/>
      <c r="AC91" s="208"/>
    </row>
    <row r="92" spans="1:29" thickBot="1" x14ac:dyDescent="0.35">
      <c r="A92" s="208"/>
      <c r="B92" s="78"/>
      <c r="C92" s="77"/>
      <c r="D92" s="77"/>
      <c r="E92" s="78"/>
      <c r="F92" s="108"/>
      <c r="G92" s="124"/>
      <c r="H92" s="77"/>
      <c r="I92" s="78"/>
      <c r="J92" s="108"/>
      <c r="K92" s="124"/>
      <c r="L92" s="77"/>
      <c r="M92" s="78"/>
      <c r="N92" s="108"/>
      <c r="O92" s="124"/>
      <c r="P92" s="108"/>
      <c r="Q92" s="124"/>
      <c r="R92" s="26"/>
      <c r="S92" s="26"/>
      <c r="T92" s="77"/>
      <c r="U92" s="78"/>
      <c r="V92" s="108"/>
      <c r="W92" s="148">
        <f t="shared" si="8"/>
        <v>0</v>
      </c>
      <c r="X92" s="117">
        <f t="shared" si="9"/>
        <v>0</v>
      </c>
      <c r="Y92" s="208"/>
      <c r="Z92" s="26"/>
      <c r="AA92" s="37"/>
      <c r="AB92" s="97"/>
      <c r="AC92" s="208"/>
    </row>
    <row r="93" spans="1:29" thickBot="1" x14ac:dyDescent="0.35">
      <c r="A93" s="208"/>
      <c r="B93" s="78"/>
      <c r="C93" s="77"/>
      <c r="D93" s="77"/>
      <c r="E93" s="78"/>
      <c r="F93" s="108"/>
      <c r="G93" s="124"/>
      <c r="H93" s="77"/>
      <c r="I93" s="78"/>
      <c r="J93" s="108"/>
      <c r="K93" s="124"/>
      <c r="L93" s="77"/>
      <c r="M93" s="78"/>
      <c r="N93" s="108"/>
      <c r="O93" s="124"/>
      <c r="P93" s="108"/>
      <c r="Q93" s="124"/>
      <c r="R93" s="26"/>
      <c r="S93" s="26"/>
      <c r="T93" s="77"/>
      <c r="U93" s="78"/>
      <c r="V93" s="108"/>
      <c r="W93" s="148">
        <f t="shared" si="8"/>
        <v>0</v>
      </c>
      <c r="X93" s="117">
        <f t="shared" si="9"/>
        <v>0</v>
      </c>
      <c r="Y93" s="208"/>
      <c r="Z93" s="26"/>
      <c r="AA93" s="37"/>
      <c r="AB93" s="97"/>
      <c r="AC93" s="208"/>
    </row>
    <row r="94" spans="1:29" thickBot="1" x14ac:dyDescent="0.35">
      <c r="A94" s="208"/>
      <c r="B94" s="78"/>
      <c r="C94" s="77"/>
      <c r="D94" s="77"/>
      <c r="E94" s="78"/>
      <c r="F94" s="108"/>
      <c r="G94" s="124"/>
      <c r="H94" s="77"/>
      <c r="I94" s="78"/>
      <c r="J94" s="108"/>
      <c r="K94" s="124"/>
      <c r="L94" s="77"/>
      <c r="M94" s="78"/>
      <c r="N94" s="108"/>
      <c r="O94" s="124"/>
      <c r="P94" s="108"/>
      <c r="Q94" s="124"/>
      <c r="R94" s="26"/>
      <c r="S94" s="26"/>
      <c r="T94" s="77"/>
      <c r="U94" s="78"/>
      <c r="V94" s="108"/>
      <c r="W94" s="148">
        <f t="shared" si="8"/>
        <v>0</v>
      </c>
      <c r="X94" s="117">
        <f t="shared" si="9"/>
        <v>0</v>
      </c>
      <c r="Y94" s="208"/>
      <c r="Z94" s="26"/>
      <c r="AA94" s="37"/>
      <c r="AB94" s="97"/>
      <c r="AC94" s="208"/>
    </row>
    <row r="95" spans="1:29" thickBot="1" x14ac:dyDescent="0.35">
      <c r="A95" s="208"/>
      <c r="B95" s="78"/>
      <c r="C95" s="77"/>
      <c r="D95" s="77"/>
      <c r="E95" s="78"/>
      <c r="F95" s="108"/>
      <c r="G95" s="124"/>
      <c r="H95" s="77"/>
      <c r="I95" s="78"/>
      <c r="J95" s="108"/>
      <c r="K95" s="124"/>
      <c r="L95" s="77"/>
      <c r="M95" s="78"/>
      <c r="N95" s="108"/>
      <c r="O95" s="124"/>
      <c r="P95" s="108"/>
      <c r="Q95" s="124"/>
      <c r="R95" s="26"/>
      <c r="S95" s="26"/>
      <c r="T95" s="77"/>
      <c r="U95" s="78"/>
      <c r="V95" s="108"/>
      <c r="W95" s="148">
        <f t="shared" si="8"/>
        <v>0</v>
      </c>
      <c r="X95" s="117">
        <f t="shared" si="9"/>
        <v>0</v>
      </c>
      <c r="Y95" s="208"/>
      <c r="Z95" s="26"/>
      <c r="AA95" s="37"/>
      <c r="AB95" s="97"/>
      <c r="AC95" s="208"/>
    </row>
    <row r="96" spans="1:29" thickBot="1" x14ac:dyDescent="0.35">
      <c r="A96" s="208"/>
      <c r="B96" s="79"/>
      <c r="C96" s="80"/>
      <c r="D96" s="80"/>
      <c r="E96" s="79"/>
      <c r="F96" s="109"/>
      <c r="G96" s="129"/>
      <c r="H96" s="80"/>
      <c r="I96" s="79"/>
      <c r="J96" s="109"/>
      <c r="K96" s="129"/>
      <c r="L96" s="80"/>
      <c r="M96" s="79"/>
      <c r="N96" s="109"/>
      <c r="O96" s="129"/>
      <c r="P96" s="109"/>
      <c r="Q96" s="129"/>
      <c r="R96" s="160"/>
      <c r="S96" s="160"/>
      <c r="T96" s="80"/>
      <c r="U96" s="79"/>
      <c r="V96" s="109"/>
      <c r="W96" s="148">
        <f t="shared" si="8"/>
        <v>0</v>
      </c>
      <c r="X96" s="82">
        <f t="shared" ref="X96" si="10">COUNT(E96,G96,I96,K96,M96,O96,Q96,S96,U96)</f>
        <v>0</v>
      </c>
      <c r="Y96" s="208"/>
      <c r="Z96" s="26"/>
      <c r="AA96" s="37"/>
      <c r="AB96" s="97"/>
      <c r="AC96" s="208"/>
    </row>
    <row r="97" spans="1:29" ht="14.5" x14ac:dyDescent="0.3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9"/>
      <c r="X97" s="210"/>
      <c r="Y97" s="208"/>
      <c r="Z97" s="208"/>
      <c r="AA97" s="211"/>
      <c r="AB97" s="208"/>
      <c r="AC97" s="208"/>
    </row>
  </sheetData>
  <protectedRanges>
    <protectedRange sqref="E3:F3 I3:V3" name="Bereik1"/>
    <protectedRange sqref="B82:D96 K82:V96 E84:J96 G82:J83 G76:N81 G75:K75 M75:N75 G5:V20 G70:N74 I21:V32 G21:G35 G36:H47 K33:V44 I33:I47 G48:J59 M45:V54 K45:K59 G60:L69 O55:V65 M55:M69 Q66:V81 O66:O81 B5:E81 Z5:AA96" name="Bereik2"/>
    <protectedRange sqref="Z4:AA4" name="Bereik3"/>
    <protectedRange sqref="L75 H21:H35 J33:J47 L45:L59 N55:N69 P66:P81 F5:F81" name="Bereik2_3_1"/>
  </protectedRanges>
  <sortState xmlns:xlrd2="http://schemas.microsoft.com/office/spreadsheetml/2017/richdata2" ref="B5:X79">
    <sortCondition descending="1" ref="W5:W79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12"/>
  <sheetViews>
    <sheetView topLeftCell="B3" workbookViewId="0">
      <selection activeCell="AB15" sqref="AB15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5"/>
      <c r="B1" s="5"/>
      <c r="C1" s="5"/>
      <c r="D1" s="5"/>
      <c r="E1" s="235" t="s">
        <v>97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1"/>
      <c r="X1" s="43"/>
      <c r="Y1" s="1"/>
      <c r="Z1" s="44" t="s">
        <v>0</v>
      </c>
      <c r="AA1" s="6"/>
      <c r="AB1" s="4"/>
      <c r="AC1" s="5"/>
    </row>
    <row r="2" spans="1:29" ht="16" thickBot="1" x14ac:dyDescent="0.25">
      <c r="A2" s="5"/>
      <c r="B2" s="5"/>
      <c r="C2" s="5"/>
      <c r="D2" s="5"/>
      <c r="E2" s="236" t="s">
        <v>1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6"/>
      <c r="X2" s="7"/>
      <c r="Y2" s="5"/>
      <c r="Z2" s="45"/>
      <c r="AA2" s="9" t="s">
        <v>2</v>
      </c>
      <c r="AB2" s="10">
        <f ca="1">TODAY()</f>
        <v>45273</v>
      </c>
      <c r="AC2" s="5"/>
    </row>
    <row r="3" spans="1:29" ht="16" thickBot="1" x14ac:dyDescent="0.25">
      <c r="A3" s="5"/>
      <c r="B3" s="5"/>
      <c r="C3" s="5"/>
      <c r="D3" s="5"/>
      <c r="E3" s="241" t="s">
        <v>3</v>
      </c>
      <c r="F3" s="233"/>
      <c r="G3" s="232" t="s">
        <v>24</v>
      </c>
      <c r="H3" s="233"/>
      <c r="I3" s="232" t="s">
        <v>231</v>
      </c>
      <c r="J3" s="233"/>
      <c r="K3" s="232" t="s">
        <v>215</v>
      </c>
      <c r="L3" s="233"/>
      <c r="M3" s="232" t="s">
        <v>3</v>
      </c>
      <c r="N3" s="233"/>
      <c r="O3" s="232" t="s">
        <v>66</v>
      </c>
      <c r="P3" s="233"/>
      <c r="Q3" s="232" t="s">
        <v>43</v>
      </c>
      <c r="R3" s="233"/>
      <c r="S3" s="232"/>
      <c r="T3" s="233"/>
      <c r="U3" s="232"/>
      <c r="V3" s="234"/>
      <c r="W3" s="11" t="s">
        <v>4</v>
      </c>
      <c r="X3" s="12" t="s">
        <v>5</v>
      </c>
      <c r="Y3" s="6"/>
      <c r="Z3" s="46"/>
      <c r="AA3" s="47" t="s">
        <v>6</v>
      </c>
      <c r="AB3" s="48" t="s">
        <v>0</v>
      </c>
      <c r="AC3" s="5"/>
    </row>
    <row r="4" spans="1:29" ht="16" thickBot="1" x14ac:dyDescent="0.25">
      <c r="A4" s="5"/>
      <c r="B4" s="175" t="s">
        <v>7</v>
      </c>
      <c r="C4" s="175" t="s">
        <v>8</v>
      </c>
      <c r="D4" s="175" t="s">
        <v>9</v>
      </c>
      <c r="E4" s="103" t="s">
        <v>10</v>
      </c>
      <c r="F4" s="49" t="s">
        <v>11</v>
      </c>
      <c r="G4" s="49" t="s">
        <v>10</v>
      </c>
      <c r="H4" s="49" t="s">
        <v>11</v>
      </c>
      <c r="I4" s="49" t="s">
        <v>10</v>
      </c>
      <c r="J4" s="49" t="s">
        <v>11</v>
      </c>
      <c r="K4" s="49" t="s">
        <v>10</v>
      </c>
      <c r="L4" s="49" t="s">
        <v>11</v>
      </c>
      <c r="M4" s="49" t="s">
        <v>10</v>
      </c>
      <c r="N4" s="49" t="s">
        <v>11</v>
      </c>
      <c r="O4" s="49" t="s">
        <v>10</v>
      </c>
      <c r="P4" s="49" t="s">
        <v>11</v>
      </c>
      <c r="Q4" s="49" t="s">
        <v>10</v>
      </c>
      <c r="R4" s="49" t="s">
        <v>11</v>
      </c>
      <c r="S4" s="49" t="s">
        <v>10</v>
      </c>
      <c r="T4" s="49" t="s">
        <v>11</v>
      </c>
      <c r="U4" s="49" t="s">
        <v>10</v>
      </c>
      <c r="V4" s="49" t="s">
        <v>11</v>
      </c>
      <c r="W4" s="50" t="s">
        <v>6</v>
      </c>
      <c r="X4" s="51" t="s">
        <v>12</v>
      </c>
      <c r="Y4" s="6"/>
      <c r="Z4" s="23" t="s">
        <v>7</v>
      </c>
      <c r="AA4" s="52"/>
      <c r="AB4" s="53"/>
      <c r="AC4" s="5"/>
    </row>
    <row r="5" spans="1:29" ht="15" customHeight="1" thickBot="1" x14ac:dyDescent="0.25">
      <c r="A5" s="5"/>
      <c r="B5" s="26" t="s">
        <v>166</v>
      </c>
      <c r="C5" s="26" t="s">
        <v>68</v>
      </c>
      <c r="D5" s="26">
        <v>1983</v>
      </c>
      <c r="E5" s="26">
        <v>1</v>
      </c>
      <c r="F5" s="26">
        <v>50</v>
      </c>
      <c r="G5" s="153">
        <v>8</v>
      </c>
      <c r="H5" s="229">
        <v>33</v>
      </c>
      <c r="I5" s="149">
        <v>2</v>
      </c>
      <c r="J5" s="150">
        <v>45</v>
      </c>
      <c r="K5" s="153">
        <v>2</v>
      </c>
      <c r="L5" s="154">
        <v>45</v>
      </c>
      <c r="M5" s="149">
        <v>3</v>
      </c>
      <c r="N5" s="150">
        <v>40</v>
      </c>
      <c r="O5" s="153">
        <v>4</v>
      </c>
      <c r="P5" s="154">
        <v>38</v>
      </c>
      <c r="Q5" s="149">
        <v>2</v>
      </c>
      <c r="R5" s="150">
        <v>45</v>
      </c>
      <c r="S5" s="153"/>
      <c r="T5" s="154"/>
      <c r="U5" s="149"/>
      <c r="V5" s="150"/>
      <c r="W5" s="164">
        <f>SUM(F5,H5,J5,L5,N5,P5,R5,T5,V5)-H5-P5</f>
        <v>225</v>
      </c>
      <c r="X5" s="31">
        <f t="shared" ref="X5:X36" si="0">COUNT(E5,G5,I5,K5,M5,O5,Q5,S5,U5)</f>
        <v>7</v>
      </c>
      <c r="Y5" s="5"/>
      <c r="Z5" s="26" t="s">
        <v>166</v>
      </c>
      <c r="AA5" s="37">
        <v>225</v>
      </c>
      <c r="AB5" s="55">
        <v>1</v>
      </c>
      <c r="AC5" s="5"/>
    </row>
    <row r="6" spans="1:29" ht="16" thickBot="1" x14ac:dyDescent="0.25">
      <c r="A6" s="5"/>
      <c r="B6" s="26" t="s">
        <v>168</v>
      </c>
      <c r="C6" s="26" t="s">
        <v>77</v>
      </c>
      <c r="D6" s="26">
        <v>1979</v>
      </c>
      <c r="E6" s="26">
        <v>4</v>
      </c>
      <c r="F6" s="26">
        <v>38</v>
      </c>
      <c r="G6" s="153">
        <v>4</v>
      </c>
      <c r="H6" s="154">
        <v>38</v>
      </c>
      <c r="I6" s="149">
        <v>6</v>
      </c>
      <c r="J6" s="150">
        <v>35</v>
      </c>
      <c r="K6" s="153"/>
      <c r="L6" s="154"/>
      <c r="M6" s="149">
        <v>5</v>
      </c>
      <c r="N6" s="150">
        <v>36</v>
      </c>
      <c r="O6" s="153">
        <v>7</v>
      </c>
      <c r="P6" s="154">
        <v>34</v>
      </c>
      <c r="Q6" s="149"/>
      <c r="R6" s="150"/>
      <c r="S6" s="153"/>
      <c r="T6" s="154"/>
      <c r="U6" s="149"/>
      <c r="V6" s="150"/>
      <c r="W6" s="162">
        <f t="shared" ref="W6:W44" si="1">SUM(F6,H6,J6,L6,N6,P6,R6,T6,V6)</f>
        <v>181</v>
      </c>
      <c r="X6" s="31">
        <f t="shared" si="0"/>
        <v>5</v>
      </c>
      <c r="Y6" s="5"/>
      <c r="Z6" s="26" t="s">
        <v>168</v>
      </c>
      <c r="AA6" s="56">
        <v>181</v>
      </c>
      <c r="AB6" s="55">
        <v>2</v>
      </c>
      <c r="AC6" s="5"/>
    </row>
    <row r="7" spans="1:29" ht="16" thickBot="1" x14ac:dyDescent="0.25">
      <c r="A7" s="5"/>
      <c r="B7" s="26" t="s">
        <v>170</v>
      </c>
      <c r="C7" s="26" t="s">
        <v>58</v>
      </c>
      <c r="D7" s="26">
        <v>1983</v>
      </c>
      <c r="E7" s="26">
        <v>6</v>
      </c>
      <c r="F7" s="26">
        <v>35</v>
      </c>
      <c r="G7" s="153">
        <v>9</v>
      </c>
      <c r="H7" s="154">
        <v>32</v>
      </c>
      <c r="I7" s="149">
        <v>14</v>
      </c>
      <c r="J7" s="150">
        <v>27</v>
      </c>
      <c r="K7" s="153">
        <v>7</v>
      </c>
      <c r="L7" s="154">
        <v>34</v>
      </c>
      <c r="M7" s="149"/>
      <c r="N7" s="150"/>
      <c r="O7" s="153">
        <v>8</v>
      </c>
      <c r="P7" s="154">
        <v>33</v>
      </c>
      <c r="Q7" s="149">
        <v>5</v>
      </c>
      <c r="R7" s="150">
        <v>36</v>
      </c>
      <c r="S7" s="153"/>
      <c r="T7" s="154"/>
      <c r="U7" s="149"/>
      <c r="V7" s="150"/>
      <c r="W7" s="162">
        <f>SUM(F7,H7,J7,L7,N7,P7,R7,T7,V7)-J7</f>
        <v>170</v>
      </c>
      <c r="X7" s="31">
        <f t="shared" si="0"/>
        <v>6</v>
      </c>
      <c r="Y7" s="5"/>
      <c r="Z7" s="26" t="s">
        <v>170</v>
      </c>
      <c r="AA7" s="56">
        <v>170</v>
      </c>
      <c r="AB7" s="55">
        <v>3</v>
      </c>
      <c r="AC7" s="5"/>
    </row>
    <row r="8" spans="1:29" ht="16" thickBot="1" x14ac:dyDescent="0.25">
      <c r="A8" s="5"/>
      <c r="B8" s="26" t="s">
        <v>50</v>
      </c>
      <c r="C8" s="26" t="s">
        <v>167</v>
      </c>
      <c r="D8" s="26">
        <v>1975</v>
      </c>
      <c r="E8" s="26">
        <v>2</v>
      </c>
      <c r="F8" s="26">
        <v>45</v>
      </c>
      <c r="G8" s="153">
        <v>5</v>
      </c>
      <c r="H8" s="154">
        <v>36</v>
      </c>
      <c r="I8" s="149">
        <v>3</v>
      </c>
      <c r="J8" s="150">
        <v>40</v>
      </c>
      <c r="K8" s="153">
        <v>3</v>
      </c>
      <c r="L8" s="154">
        <v>40</v>
      </c>
      <c r="M8" s="149"/>
      <c r="N8" s="150"/>
      <c r="O8" s="153"/>
      <c r="P8" s="154"/>
      <c r="Q8" s="149"/>
      <c r="R8" s="150"/>
      <c r="S8" s="153"/>
      <c r="T8" s="154"/>
      <c r="U8" s="149"/>
      <c r="V8" s="150"/>
      <c r="W8" s="162">
        <f t="shared" si="1"/>
        <v>161</v>
      </c>
      <c r="X8" s="31">
        <f t="shared" si="0"/>
        <v>4</v>
      </c>
      <c r="Y8" s="5"/>
      <c r="Z8" s="26"/>
      <c r="AA8" s="56"/>
      <c r="AB8" s="55"/>
      <c r="AC8" s="5"/>
    </row>
    <row r="9" spans="1:29" ht="16" thickBot="1" x14ac:dyDescent="0.25">
      <c r="A9" s="5"/>
      <c r="B9" s="26" t="s">
        <v>241</v>
      </c>
      <c r="C9" s="26" t="s">
        <v>215</v>
      </c>
      <c r="D9" s="26">
        <v>1977</v>
      </c>
      <c r="E9" s="26"/>
      <c r="F9" s="26"/>
      <c r="G9" s="153">
        <v>11</v>
      </c>
      <c r="H9" s="154">
        <v>30</v>
      </c>
      <c r="I9" s="149">
        <v>12</v>
      </c>
      <c r="J9" s="150">
        <v>29</v>
      </c>
      <c r="K9" s="153">
        <v>11</v>
      </c>
      <c r="L9" s="154">
        <v>30</v>
      </c>
      <c r="M9" s="149">
        <v>12</v>
      </c>
      <c r="N9" s="150">
        <v>29</v>
      </c>
      <c r="O9" s="153">
        <v>10</v>
      </c>
      <c r="P9" s="154">
        <v>31</v>
      </c>
      <c r="Q9" s="149"/>
      <c r="R9" s="150"/>
      <c r="S9" s="153"/>
      <c r="T9" s="154"/>
      <c r="U9" s="149"/>
      <c r="V9" s="150"/>
      <c r="W9" s="162">
        <f t="shared" si="1"/>
        <v>149</v>
      </c>
      <c r="X9" s="31">
        <f t="shared" si="0"/>
        <v>5</v>
      </c>
      <c r="Y9" s="5"/>
      <c r="Z9" s="26" t="s">
        <v>241</v>
      </c>
      <c r="AA9" s="56">
        <v>149</v>
      </c>
      <c r="AB9" s="55">
        <v>5</v>
      </c>
      <c r="AC9" s="5"/>
    </row>
    <row r="10" spans="1:29" ht="16" thickBot="1" x14ac:dyDescent="0.25">
      <c r="A10" s="5"/>
      <c r="B10" s="26" t="s">
        <v>240</v>
      </c>
      <c r="C10" s="26" t="s">
        <v>16</v>
      </c>
      <c r="D10" s="26">
        <v>1977</v>
      </c>
      <c r="E10" s="26"/>
      <c r="F10" s="26"/>
      <c r="G10" s="153">
        <v>7</v>
      </c>
      <c r="H10" s="154">
        <v>34</v>
      </c>
      <c r="I10" s="149">
        <v>11</v>
      </c>
      <c r="J10" s="150">
        <v>10</v>
      </c>
      <c r="K10" s="153">
        <v>9</v>
      </c>
      <c r="L10" s="154">
        <v>32</v>
      </c>
      <c r="M10" s="149">
        <v>8</v>
      </c>
      <c r="N10" s="150">
        <v>33</v>
      </c>
      <c r="O10" s="153">
        <v>9</v>
      </c>
      <c r="P10" s="154">
        <v>32</v>
      </c>
      <c r="Q10" s="149">
        <v>6</v>
      </c>
      <c r="R10" s="150">
        <v>35</v>
      </c>
      <c r="S10" s="153"/>
      <c r="T10" s="154"/>
      <c r="U10" s="149"/>
      <c r="V10" s="150"/>
      <c r="W10" s="162">
        <f>SUM(F10,H10,J10,L10,N10,P10,R10,T10,V10)-J10</f>
        <v>166</v>
      </c>
      <c r="X10" s="31">
        <f t="shared" si="0"/>
        <v>6</v>
      </c>
      <c r="Y10" s="5"/>
      <c r="Z10" s="26" t="s">
        <v>240</v>
      </c>
      <c r="AA10" s="56">
        <v>166</v>
      </c>
      <c r="AB10" s="55">
        <v>4</v>
      </c>
      <c r="AC10" s="5"/>
    </row>
    <row r="11" spans="1:29" ht="16" thickBot="1" x14ac:dyDescent="0.25">
      <c r="A11" s="5"/>
      <c r="B11" s="26" t="s">
        <v>235</v>
      </c>
      <c r="C11" s="26" t="s">
        <v>3</v>
      </c>
      <c r="D11" s="26">
        <v>1983</v>
      </c>
      <c r="E11" s="26"/>
      <c r="F11" s="26"/>
      <c r="G11" s="153">
        <v>2</v>
      </c>
      <c r="H11" s="154">
        <v>45</v>
      </c>
      <c r="I11" s="149"/>
      <c r="J11" s="150"/>
      <c r="K11" s="153"/>
      <c r="L11" s="154"/>
      <c r="M11" s="149">
        <v>4</v>
      </c>
      <c r="N11" s="150">
        <v>38</v>
      </c>
      <c r="O11" s="153">
        <v>6</v>
      </c>
      <c r="P11" s="154">
        <v>35</v>
      </c>
      <c r="Q11" s="149"/>
      <c r="R11" s="150"/>
      <c r="S11" s="153"/>
      <c r="T11" s="154"/>
      <c r="U11" s="149"/>
      <c r="V11" s="150"/>
      <c r="W11" s="162">
        <f t="shared" si="1"/>
        <v>118</v>
      </c>
      <c r="X11" s="31">
        <f t="shared" si="0"/>
        <v>3</v>
      </c>
      <c r="Y11" s="5"/>
      <c r="Z11" s="26"/>
      <c r="AA11" s="56"/>
      <c r="AB11" s="55"/>
      <c r="AC11" s="5"/>
    </row>
    <row r="12" spans="1:29" ht="16" thickBot="1" x14ac:dyDescent="0.25">
      <c r="A12" s="5"/>
      <c r="B12" s="26" t="s">
        <v>210</v>
      </c>
      <c r="C12" s="26" t="s">
        <v>25</v>
      </c>
      <c r="D12" s="26">
        <v>1975</v>
      </c>
      <c r="E12" s="26">
        <v>14</v>
      </c>
      <c r="F12" s="26">
        <v>27</v>
      </c>
      <c r="G12" s="153">
        <v>17</v>
      </c>
      <c r="H12" s="154">
        <v>24</v>
      </c>
      <c r="I12" s="149">
        <v>29</v>
      </c>
      <c r="J12" s="150">
        <v>12</v>
      </c>
      <c r="K12" s="153">
        <v>26</v>
      </c>
      <c r="L12" s="154">
        <v>15</v>
      </c>
      <c r="M12" s="149">
        <v>27</v>
      </c>
      <c r="N12" s="150">
        <v>14</v>
      </c>
      <c r="O12" s="153">
        <v>16</v>
      </c>
      <c r="P12" s="154">
        <v>25</v>
      </c>
      <c r="Q12" s="149">
        <v>13</v>
      </c>
      <c r="R12" s="150">
        <v>28</v>
      </c>
      <c r="S12" s="153"/>
      <c r="T12" s="154"/>
      <c r="U12" s="149"/>
      <c r="V12" s="150"/>
      <c r="W12" s="162">
        <f>SUM(F12,H12,J12,L12,N12,P12,R12,T12,V12)-N12-L12</f>
        <v>116</v>
      </c>
      <c r="X12" s="31">
        <f t="shared" si="0"/>
        <v>7</v>
      </c>
      <c r="Y12" s="5"/>
      <c r="Z12" s="26" t="s">
        <v>210</v>
      </c>
      <c r="AA12" s="56">
        <v>116</v>
      </c>
      <c r="AB12" s="55">
        <v>6</v>
      </c>
      <c r="AC12" s="5"/>
    </row>
    <row r="13" spans="1:29" ht="16" thickBot="1" x14ac:dyDescent="0.25">
      <c r="A13" s="5"/>
      <c r="B13" s="26" t="s">
        <v>354</v>
      </c>
      <c r="C13" s="26" t="s">
        <v>352</v>
      </c>
      <c r="D13" s="26">
        <v>1976</v>
      </c>
      <c r="E13" s="26"/>
      <c r="F13" s="26"/>
      <c r="G13" s="153"/>
      <c r="H13" s="154"/>
      <c r="I13" s="149">
        <v>5</v>
      </c>
      <c r="J13" s="150">
        <v>36</v>
      </c>
      <c r="K13" s="153">
        <v>4</v>
      </c>
      <c r="L13" s="154">
        <v>38</v>
      </c>
      <c r="M13" s="149">
        <v>7</v>
      </c>
      <c r="N13" s="150">
        <v>34</v>
      </c>
      <c r="O13" s="153"/>
      <c r="P13" s="154"/>
      <c r="Q13" s="149"/>
      <c r="R13" s="150"/>
      <c r="S13" s="153"/>
      <c r="T13" s="154"/>
      <c r="U13" s="149"/>
      <c r="V13" s="150"/>
      <c r="W13" s="162">
        <f t="shared" si="1"/>
        <v>108</v>
      </c>
      <c r="X13" s="31">
        <f t="shared" si="0"/>
        <v>3</v>
      </c>
      <c r="Y13" s="5"/>
      <c r="Z13" s="26"/>
      <c r="AA13" s="56"/>
      <c r="AB13" s="55"/>
      <c r="AC13" s="5"/>
    </row>
    <row r="14" spans="1:29" ht="16" thickBot="1" x14ac:dyDescent="0.25">
      <c r="A14" s="5"/>
      <c r="B14" s="26" t="s">
        <v>233</v>
      </c>
      <c r="C14" s="26" t="s">
        <v>234</v>
      </c>
      <c r="D14" s="26">
        <v>1981</v>
      </c>
      <c r="E14" s="26"/>
      <c r="F14" s="26"/>
      <c r="G14" s="153">
        <v>1</v>
      </c>
      <c r="H14" s="154">
        <v>50</v>
      </c>
      <c r="I14" s="149"/>
      <c r="J14" s="150"/>
      <c r="K14" s="153"/>
      <c r="L14" s="154"/>
      <c r="M14" s="149"/>
      <c r="N14" s="150"/>
      <c r="O14" s="153">
        <v>2</v>
      </c>
      <c r="P14" s="154">
        <v>45</v>
      </c>
      <c r="Q14" s="149"/>
      <c r="R14" s="150"/>
      <c r="S14" s="153"/>
      <c r="T14" s="154"/>
      <c r="U14" s="149"/>
      <c r="V14" s="150"/>
      <c r="W14" s="162">
        <f t="shared" si="1"/>
        <v>95</v>
      </c>
      <c r="X14" s="31">
        <f t="shared" si="0"/>
        <v>2</v>
      </c>
      <c r="Y14" s="5"/>
      <c r="Z14" s="26"/>
      <c r="AA14" s="56"/>
      <c r="AB14" s="55"/>
      <c r="AC14" s="5"/>
    </row>
    <row r="15" spans="1:29" ht="16" thickBot="1" x14ac:dyDescent="0.25">
      <c r="A15" s="5"/>
      <c r="B15" s="26" t="s">
        <v>171</v>
      </c>
      <c r="C15" s="26" t="s">
        <v>29</v>
      </c>
      <c r="D15" s="26">
        <v>1981</v>
      </c>
      <c r="E15" s="26">
        <v>8</v>
      </c>
      <c r="F15" s="26">
        <v>33</v>
      </c>
      <c r="G15" s="153">
        <v>10</v>
      </c>
      <c r="H15" s="154">
        <v>31</v>
      </c>
      <c r="I15" s="149"/>
      <c r="J15" s="150"/>
      <c r="K15" s="153"/>
      <c r="L15" s="154"/>
      <c r="M15" s="149">
        <v>11</v>
      </c>
      <c r="N15" s="150">
        <v>30</v>
      </c>
      <c r="O15" s="153"/>
      <c r="P15" s="154"/>
      <c r="Q15" s="149">
        <v>7</v>
      </c>
      <c r="R15" s="150">
        <v>34</v>
      </c>
      <c r="S15" s="153"/>
      <c r="T15" s="154"/>
      <c r="U15" s="149"/>
      <c r="V15" s="150"/>
      <c r="W15" s="162">
        <f t="shared" si="1"/>
        <v>128</v>
      </c>
      <c r="X15" s="31">
        <f t="shared" si="0"/>
        <v>4</v>
      </c>
      <c r="Y15" s="5"/>
      <c r="Z15" s="26"/>
      <c r="AA15" s="56"/>
      <c r="AB15" s="55"/>
      <c r="AC15" s="5"/>
    </row>
    <row r="16" spans="1:29" ht="16" thickBot="1" x14ac:dyDescent="0.25">
      <c r="A16" s="5"/>
      <c r="B16" s="26" t="s">
        <v>381</v>
      </c>
      <c r="C16" s="26" t="s">
        <v>16</v>
      </c>
      <c r="D16" s="26">
        <v>1976</v>
      </c>
      <c r="E16" s="26"/>
      <c r="F16" s="26"/>
      <c r="G16" s="153"/>
      <c r="H16" s="154"/>
      <c r="I16" s="149">
        <v>27</v>
      </c>
      <c r="J16" s="150">
        <v>14</v>
      </c>
      <c r="K16" s="153">
        <v>19</v>
      </c>
      <c r="L16" s="154">
        <v>22</v>
      </c>
      <c r="M16" s="149">
        <v>25</v>
      </c>
      <c r="N16" s="150">
        <v>16</v>
      </c>
      <c r="O16" s="153">
        <v>13</v>
      </c>
      <c r="P16" s="154">
        <v>28</v>
      </c>
      <c r="Q16" s="149">
        <v>12</v>
      </c>
      <c r="R16" s="150">
        <v>29</v>
      </c>
      <c r="S16" s="153"/>
      <c r="T16" s="154"/>
      <c r="U16" s="149"/>
      <c r="V16" s="150"/>
      <c r="W16" s="162">
        <f t="shared" si="1"/>
        <v>109</v>
      </c>
      <c r="X16" s="31">
        <f t="shared" si="0"/>
        <v>5</v>
      </c>
      <c r="Y16" s="5"/>
      <c r="Z16" s="26" t="s">
        <v>381</v>
      </c>
      <c r="AA16" s="56">
        <v>109</v>
      </c>
      <c r="AB16" s="55">
        <v>7</v>
      </c>
      <c r="AC16" s="5"/>
    </row>
    <row r="17" spans="1:29" ht="16" thickBot="1" x14ac:dyDescent="0.25">
      <c r="A17" s="5"/>
      <c r="B17" s="26" t="s">
        <v>650</v>
      </c>
      <c r="C17" s="26" t="s">
        <v>58</v>
      </c>
      <c r="D17" s="26">
        <v>1982</v>
      </c>
      <c r="E17" s="26"/>
      <c r="F17" s="26"/>
      <c r="G17" s="153"/>
      <c r="H17" s="154"/>
      <c r="I17" s="149"/>
      <c r="J17" s="150"/>
      <c r="K17" s="153">
        <v>6</v>
      </c>
      <c r="L17" s="154">
        <v>35</v>
      </c>
      <c r="M17" s="149"/>
      <c r="N17" s="150"/>
      <c r="O17" s="153">
        <v>5</v>
      </c>
      <c r="P17" s="154">
        <v>36</v>
      </c>
      <c r="Q17" s="149"/>
      <c r="R17" s="150"/>
      <c r="S17" s="153"/>
      <c r="T17" s="154"/>
      <c r="U17" s="149"/>
      <c r="V17" s="150"/>
      <c r="W17" s="162">
        <f t="shared" si="1"/>
        <v>71</v>
      </c>
      <c r="X17" s="31">
        <f t="shared" si="0"/>
        <v>2</v>
      </c>
      <c r="Y17" s="5"/>
      <c r="Z17" s="26"/>
      <c r="AA17" s="56"/>
      <c r="AB17" s="55"/>
      <c r="AC17" s="5"/>
    </row>
    <row r="18" spans="1:29" ht="16" thickBot="1" x14ac:dyDescent="0.25">
      <c r="A18" s="5"/>
      <c r="B18" s="26" t="s">
        <v>26</v>
      </c>
      <c r="C18" s="26" t="s">
        <v>249</v>
      </c>
      <c r="D18" s="26">
        <v>1979</v>
      </c>
      <c r="E18" s="26"/>
      <c r="F18" s="26"/>
      <c r="G18" s="153">
        <v>20</v>
      </c>
      <c r="H18" s="154">
        <v>21</v>
      </c>
      <c r="I18" s="149">
        <v>34</v>
      </c>
      <c r="J18" s="150">
        <v>7</v>
      </c>
      <c r="K18" s="153">
        <v>29</v>
      </c>
      <c r="L18" s="154">
        <v>12</v>
      </c>
      <c r="M18" s="149">
        <v>38</v>
      </c>
      <c r="N18" s="150">
        <v>3</v>
      </c>
      <c r="O18" s="153">
        <v>20</v>
      </c>
      <c r="P18" s="154">
        <v>21</v>
      </c>
      <c r="Q18" s="149">
        <v>15</v>
      </c>
      <c r="R18" s="150">
        <v>26</v>
      </c>
      <c r="S18" s="153"/>
      <c r="T18" s="154"/>
      <c r="U18" s="149"/>
      <c r="V18" s="150"/>
      <c r="W18" s="162">
        <f>SUM(F18,H18,J18,L18,N18,P18,R18,T18,V18)-N18</f>
        <v>87</v>
      </c>
      <c r="X18" s="31">
        <f t="shared" si="0"/>
        <v>6</v>
      </c>
      <c r="Y18" s="5"/>
      <c r="Z18" s="26" t="s">
        <v>26</v>
      </c>
      <c r="AA18" s="56">
        <v>87</v>
      </c>
      <c r="AB18" s="55">
        <v>8</v>
      </c>
      <c r="AC18" s="5"/>
    </row>
    <row r="19" spans="1:29" ht="16" thickBot="1" x14ac:dyDescent="0.25">
      <c r="A19" s="5"/>
      <c r="B19" s="26" t="s">
        <v>85</v>
      </c>
      <c r="C19" s="26" t="s">
        <v>55</v>
      </c>
      <c r="D19" s="26">
        <v>1976</v>
      </c>
      <c r="E19" s="26">
        <v>9</v>
      </c>
      <c r="F19" s="26">
        <v>32</v>
      </c>
      <c r="G19" s="153"/>
      <c r="H19" s="154"/>
      <c r="I19" s="149"/>
      <c r="J19" s="150"/>
      <c r="K19" s="153"/>
      <c r="L19" s="154"/>
      <c r="M19" s="149"/>
      <c r="N19" s="150"/>
      <c r="O19" s="153">
        <v>11</v>
      </c>
      <c r="P19" s="154">
        <v>30</v>
      </c>
      <c r="Q19" s="149"/>
      <c r="R19" s="150"/>
      <c r="S19" s="153"/>
      <c r="T19" s="154"/>
      <c r="U19" s="149"/>
      <c r="V19" s="150"/>
      <c r="W19" s="162">
        <f t="shared" si="1"/>
        <v>62</v>
      </c>
      <c r="X19" s="31">
        <f t="shared" si="0"/>
        <v>2</v>
      </c>
      <c r="Y19" s="5"/>
      <c r="Z19" s="26"/>
      <c r="AA19" s="56"/>
      <c r="AB19" s="55"/>
      <c r="AC19" s="5"/>
    </row>
    <row r="20" spans="1:29" ht="16" thickBot="1" x14ac:dyDescent="0.25">
      <c r="A20" s="5"/>
      <c r="B20" s="26" t="s">
        <v>361</v>
      </c>
      <c r="C20" s="26" t="s">
        <v>362</v>
      </c>
      <c r="D20" s="26">
        <v>1980</v>
      </c>
      <c r="E20" s="26"/>
      <c r="F20" s="26"/>
      <c r="G20" s="153"/>
      <c r="H20" s="154"/>
      <c r="I20" s="149">
        <v>13</v>
      </c>
      <c r="J20" s="150">
        <v>28</v>
      </c>
      <c r="K20" s="153">
        <v>14</v>
      </c>
      <c r="L20" s="154">
        <v>27</v>
      </c>
      <c r="M20" s="149"/>
      <c r="N20" s="150"/>
      <c r="O20" s="153"/>
      <c r="P20" s="154"/>
      <c r="Q20" s="149"/>
      <c r="R20" s="150"/>
      <c r="S20" s="153"/>
      <c r="T20" s="154"/>
      <c r="U20" s="149"/>
      <c r="V20" s="150"/>
      <c r="W20" s="162">
        <f t="shared" si="1"/>
        <v>55</v>
      </c>
      <c r="X20" s="31">
        <f t="shared" si="0"/>
        <v>2</v>
      </c>
      <c r="Y20" s="5"/>
      <c r="Z20" s="26"/>
      <c r="AA20" s="56"/>
      <c r="AB20" s="55"/>
      <c r="AC20" s="5"/>
    </row>
    <row r="21" spans="1:29" ht="16" thickBot="1" x14ac:dyDescent="0.25">
      <c r="A21" s="5"/>
      <c r="B21" s="26" t="s">
        <v>382</v>
      </c>
      <c r="C21" s="26" t="s">
        <v>383</v>
      </c>
      <c r="D21" s="26">
        <v>1979</v>
      </c>
      <c r="E21" s="26"/>
      <c r="F21" s="26"/>
      <c r="G21" s="153"/>
      <c r="H21" s="154"/>
      <c r="I21" s="149">
        <v>28</v>
      </c>
      <c r="J21" s="150">
        <v>13</v>
      </c>
      <c r="K21" s="153">
        <v>21</v>
      </c>
      <c r="L21" s="154">
        <v>20</v>
      </c>
      <c r="M21" s="149"/>
      <c r="N21" s="150"/>
      <c r="O21" s="153">
        <v>19</v>
      </c>
      <c r="P21" s="154">
        <v>22</v>
      </c>
      <c r="Q21" s="149"/>
      <c r="R21" s="150"/>
      <c r="S21" s="153"/>
      <c r="T21" s="154"/>
      <c r="U21" s="149"/>
      <c r="V21" s="150"/>
      <c r="W21" s="162">
        <f t="shared" si="1"/>
        <v>55</v>
      </c>
      <c r="X21" s="31">
        <f t="shared" si="0"/>
        <v>3</v>
      </c>
      <c r="Y21" s="5"/>
      <c r="Z21" s="26"/>
      <c r="AA21" s="56"/>
      <c r="AB21" s="55"/>
      <c r="AC21" s="5"/>
    </row>
    <row r="22" spans="1:29" ht="16" thickBot="1" x14ac:dyDescent="0.25">
      <c r="A22" s="5"/>
      <c r="B22" s="26" t="s">
        <v>369</v>
      </c>
      <c r="C22" s="26" t="s">
        <v>265</v>
      </c>
      <c r="D22" s="26">
        <v>1976</v>
      </c>
      <c r="E22" s="26"/>
      <c r="F22" s="26"/>
      <c r="G22" s="153"/>
      <c r="H22" s="154"/>
      <c r="I22" s="149">
        <v>18</v>
      </c>
      <c r="J22" s="150">
        <v>23</v>
      </c>
      <c r="K22" s="153">
        <v>13</v>
      </c>
      <c r="L22" s="154">
        <v>28</v>
      </c>
      <c r="M22" s="149"/>
      <c r="N22" s="150"/>
      <c r="O22" s="153"/>
      <c r="P22" s="154"/>
      <c r="Q22" s="149"/>
      <c r="R22" s="150"/>
      <c r="S22" s="153"/>
      <c r="T22" s="154"/>
      <c r="U22" s="149"/>
      <c r="V22" s="150"/>
      <c r="W22" s="162">
        <f t="shared" si="1"/>
        <v>51</v>
      </c>
      <c r="X22" s="31">
        <f t="shared" si="0"/>
        <v>2</v>
      </c>
      <c r="Y22" s="5"/>
      <c r="Z22" s="26"/>
      <c r="AA22" s="56"/>
      <c r="AB22" s="55"/>
      <c r="AC22" s="5"/>
    </row>
    <row r="23" spans="1:29" ht="16" thickBot="1" x14ac:dyDescent="0.25">
      <c r="A23" s="5"/>
      <c r="B23" s="26" t="s">
        <v>648</v>
      </c>
      <c r="C23" s="26" t="s">
        <v>58</v>
      </c>
      <c r="D23" s="26">
        <v>1976</v>
      </c>
      <c r="E23" s="26"/>
      <c r="F23" s="26"/>
      <c r="G23" s="153"/>
      <c r="H23" s="154"/>
      <c r="I23" s="149"/>
      <c r="J23" s="150"/>
      <c r="K23" s="153">
        <v>1</v>
      </c>
      <c r="L23" s="154">
        <v>50</v>
      </c>
      <c r="M23" s="149"/>
      <c r="N23" s="150"/>
      <c r="O23" s="153"/>
      <c r="P23" s="154"/>
      <c r="Q23" s="149"/>
      <c r="R23" s="150"/>
      <c r="S23" s="153"/>
      <c r="T23" s="154"/>
      <c r="U23" s="149"/>
      <c r="V23" s="150"/>
      <c r="W23" s="162">
        <f t="shared" si="1"/>
        <v>50</v>
      </c>
      <c r="X23" s="31">
        <f t="shared" si="0"/>
        <v>1</v>
      </c>
      <c r="Y23" s="5"/>
      <c r="Z23" s="26"/>
      <c r="AA23" s="56"/>
      <c r="AB23" s="55"/>
      <c r="AC23" s="5"/>
    </row>
    <row r="24" spans="1:29" ht="16" thickBot="1" x14ac:dyDescent="0.25">
      <c r="A24" s="5"/>
      <c r="B24" s="26" t="s">
        <v>1044</v>
      </c>
      <c r="C24" s="26" t="s">
        <v>428</v>
      </c>
      <c r="D24" s="26">
        <v>1981</v>
      </c>
      <c r="E24" s="26"/>
      <c r="F24" s="26"/>
      <c r="G24" s="26"/>
      <c r="H24" s="26"/>
      <c r="I24" s="149"/>
      <c r="J24" s="150"/>
      <c r="K24" s="153"/>
      <c r="L24" s="154"/>
      <c r="M24" s="149"/>
      <c r="N24" s="150"/>
      <c r="O24" s="153">
        <v>1</v>
      </c>
      <c r="P24" s="154">
        <v>50</v>
      </c>
      <c r="Q24" s="149"/>
      <c r="R24" s="150"/>
      <c r="S24" s="153"/>
      <c r="T24" s="154"/>
      <c r="U24" s="149"/>
      <c r="V24" s="150"/>
      <c r="W24" s="162">
        <f t="shared" si="1"/>
        <v>50</v>
      </c>
      <c r="X24" s="31">
        <f t="shared" si="0"/>
        <v>1</v>
      </c>
      <c r="Y24" s="5"/>
      <c r="Z24" s="26"/>
      <c r="AA24" s="56"/>
      <c r="AB24" s="55"/>
      <c r="AC24" s="5"/>
    </row>
    <row r="25" spans="1:29" ht="16" thickBot="1" x14ac:dyDescent="0.25">
      <c r="A25" s="5"/>
      <c r="B25" s="26" t="s">
        <v>350</v>
      </c>
      <c r="C25" s="26" t="s">
        <v>351</v>
      </c>
      <c r="D25" s="26">
        <v>1976</v>
      </c>
      <c r="E25" s="26"/>
      <c r="F25" s="26"/>
      <c r="G25" s="26"/>
      <c r="H25" s="26"/>
      <c r="I25" s="149">
        <v>1</v>
      </c>
      <c r="J25" s="150">
        <v>50</v>
      </c>
      <c r="K25" s="153"/>
      <c r="L25" s="154"/>
      <c r="M25" s="149"/>
      <c r="N25" s="150"/>
      <c r="O25" s="153"/>
      <c r="P25" s="154"/>
      <c r="Q25" s="149"/>
      <c r="R25" s="150"/>
      <c r="S25" s="153"/>
      <c r="T25" s="154"/>
      <c r="U25" s="149"/>
      <c r="V25" s="150"/>
      <c r="W25" s="162">
        <f t="shared" si="1"/>
        <v>50</v>
      </c>
      <c r="X25" s="31">
        <f t="shared" si="0"/>
        <v>1</v>
      </c>
      <c r="Y25" s="5"/>
      <c r="Z25" s="26"/>
      <c r="AA25" s="56"/>
      <c r="AB25" s="55"/>
      <c r="AC25" s="5"/>
    </row>
    <row r="26" spans="1:29" ht="16" thickBot="1" x14ac:dyDescent="0.25">
      <c r="A26" s="5"/>
      <c r="B26" s="26" t="s">
        <v>814</v>
      </c>
      <c r="C26" s="26" t="s">
        <v>16</v>
      </c>
      <c r="D26" s="26">
        <v>1983</v>
      </c>
      <c r="E26" s="26"/>
      <c r="F26" s="26"/>
      <c r="G26" s="26"/>
      <c r="H26" s="26"/>
      <c r="I26" s="149"/>
      <c r="J26" s="150"/>
      <c r="K26" s="153"/>
      <c r="L26" s="154"/>
      <c r="M26" s="149">
        <v>1</v>
      </c>
      <c r="N26" s="150">
        <v>50</v>
      </c>
      <c r="O26" s="153"/>
      <c r="P26" s="154"/>
      <c r="Q26" s="149"/>
      <c r="R26" s="150"/>
      <c r="S26" s="153"/>
      <c r="T26" s="154"/>
      <c r="U26" s="149"/>
      <c r="V26" s="150"/>
      <c r="W26" s="162">
        <f t="shared" si="1"/>
        <v>50</v>
      </c>
      <c r="X26" s="31">
        <f t="shared" si="0"/>
        <v>1</v>
      </c>
      <c r="Y26" s="5"/>
      <c r="Z26" s="26"/>
      <c r="AA26" s="56"/>
      <c r="AB26" s="55"/>
      <c r="AC26" s="5"/>
    </row>
    <row r="27" spans="1:29" ht="16" thickBot="1" x14ac:dyDescent="0.25">
      <c r="A27" s="5"/>
      <c r="B27" s="26" t="s">
        <v>815</v>
      </c>
      <c r="C27" s="26" t="s">
        <v>816</v>
      </c>
      <c r="D27" s="26">
        <v>1975</v>
      </c>
      <c r="E27" s="26"/>
      <c r="F27" s="26"/>
      <c r="G27" s="26"/>
      <c r="H27" s="26"/>
      <c r="I27" s="149"/>
      <c r="J27" s="150"/>
      <c r="K27" s="153"/>
      <c r="L27" s="154"/>
      <c r="M27" s="149">
        <v>2</v>
      </c>
      <c r="N27" s="150">
        <v>45</v>
      </c>
      <c r="O27" s="153"/>
      <c r="P27" s="154"/>
      <c r="Q27" s="149"/>
      <c r="R27" s="150"/>
      <c r="S27" s="153"/>
      <c r="T27" s="154"/>
      <c r="U27" s="149"/>
      <c r="V27" s="150"/>
      <c r="W27" s="162">
        <f t="shared" si="1"/>
        <v>45</v>
      </c>
      <c r="X27" s="31">
        <f t="shared" si="0"/>
        <v>1</v>
      </c>
      <c r="Y27" s="5"/>
      <c r="Z27" s="26"/>
      <c r="AA27" s="56"/>
      <c r="AB27" s="55"/>
      <c r="AC27" s="5"/>
    </row>
    <row r="28" spans="1:29" ht="16" thickBot="1" x14ac:dyDescent="0.25">
      <c r="A28" s="5"/>
      <c r="B28" s="26" t="s">
        <v>180</v>
      </c>
      <c r="C28" s="26" t="s">
        <v>78</v>
      </c>
      <c r="D28" s="26">
        <v>1983</v>
      </c>
      <c r="E28" s="26">
        <v>18</v>
      </c>
      <c r="F28" s="26">
        <v>23</v>
      </c>
      <c r="G28" s="26">
        <v>21</v>
      </c>
      <c r="H28" s="26">
        <v>20</v>
      </c>
      <c r="I28" s="149"/>
      <c r="J28" s="150"/>
      <c r="K28" s="153"/>
      <c r="L28" s="154"/>
      <c r="M28" s="149"/>
      <c r="N28" s="150"/>
      <c r="O28" s="153"/>
      <c r="P28" s="154"/>
      <c r="Q28" s="149"/>
      <c r="R28" s="150"/>
      <c r="S28" s="153"/>
      <c r="T28" s="154"/>
      <c r="U28" s="149"/>
      <c r="V28" s="150"/>
      <c r="W28" s="162">
        <f t="shared" si="1"/>
        <v>43</v>
      </c>
      <c r="X28" s="31">
        <f t="shared" si="0"/>
        <v>2</v>
      </c>
      <c r="Y28" s="5"/>
      <c r="Z28" s="26"/>
      <c r="AA28" s="56"/>
      <c r="AB28" s="55"/>
      <c r="AC28" s="5"/>
    </row>
    <row r="29" spans="1:29" ht="16" thickBot="1" x14ac:dyDescent="0.25">
      <c r="A29" s="5"/>
      <c r="B29" s="26" t="s">
        <v>236</v>
      </c>
      <c r="C29" s="26" t="s">
        <v>237</v>
      </c>
      <c r="D29" s="26">
        <v>1974</v>
      </c>
      <c r="E29" s="26"/>
      <c r="F29" s="26"/>
      <c r="G29" s="26">
        <v>3</v>
      </c>
      <c r="H29" s="26">
        <v>40</v>
      </c>
      <c r="I29" s="149"/>
      <c r="J29" s="150"/>
      <c r="K29" s="153"/>
      <c r="L29" s="154"/>
      <c r="M29" s="149"/>
      <c r="N29" s="150"/>
      <c r="O29" s="153"/>
      <c r="P29" s="154"/>
      <c r="Q29" s="149"/>
      <c r="R29" s="150"/>
      <c r="S29" s="153"/>
      <c r="T29" s="154"/>
      <c r="U29" s="149"/>
      <c r="V29" s="150"/>
      <c r="W29" s="162">
        <f t="shared" si="1"/>
        <v>40</v>
      </c>
      <c r="X29" s="31">
        <f t="shared" si="0"/>
        <v>1</v>
      </c>
      <c r="Y29" s="5"/>
      <c r="Z29" s="26"/>
      <c r="AA29" s="56"/>
      <c r="AB29" s="55"/>
      <c r="AC29" s="5"/>
    </row>
    <row r="30" spans="1:29" thickBot="1" x14ac:dyDescent="0.35">
      <c r="A30" s="5"/>
      <c r="B30" s="26" t="s">
        <v>30</v>
      </c>
      <c r="C30" s="26" t="s">
        <v>71</v>
      </c>
      <c r="D30" s="26">
        <v>1975</v>
      </c>
      <c r="E30" s="26">
        <v>3</v>
      </c>
      <c r="F30" s="26">
        <v>40</v>
      </c>
      <c r="G30" s="26"/>
      <c r="H30" s="26"/>
      <c r="I30" s="149"/>
      <c r="J30" s="150"/>
      <c r="K30" s="153"/>
      <c r="L30" s="154"/>
      <c r="M30" s="149"/>
      <c r="N30" s="150"/>
      <c r="O30" s="153"/>
      <c r="P30" s="154"/>
      <c r="Q30" s="149"/>
      <c r="R30" s="150"/>
      <c r="S30" s="153"/>
      <c r="T30" s="154"/>
      <c r="U30" s="149"/>
      <c r="V30" s="150"/>
      <c r="W30" s="162">
        <f t="shared" si="1"/>
        <v>40</v>
      </c>
      <c r="X30" s="31">
        <f t="shared" si="0"/>
        <v>1</v>
      </c>
      <c r="Y30" s="5"/>
      <c r="Z30" s="26"/>
      <c r="AA30" s="56"/>
      <c r="AB30" s="55"/>
      <c r="AC30" s="5"/>
    </row>
    <row r="31" spans="1:29" thickBot="1" x14ac:dyDescent="0.35">
      <c r="A31" s="5"/>
      <c r="B31" s="26" t="s">
        <v>1045</v>
      </c>
      <c r="C31" s="26" t="s">
        <v>41</v>
      </c>
      <c r="D31" s="26">
        <v>1980</v>
      </c>
      <c r="E31" s="26"/>
      <c r="F31" s="26"/>
      <c r="G31" s="26"/>
      <c r="H31" s="26"/>
      <c r="I31" s="149"/>
      <c r="J31" s="150"/>
      <c r="K31" s="153"/>
      <c r="L31" s="154"/>
      <c r="M31" s="149"/>
      <c r="N31" s="150"/>
      <c r="O31" s="153">
        <v>3</v>
      </c>
      <c r="P31" s="154">
        <v>40</v>
      </c>
      <c r="Q31" s="149"/>
      <c r="R31" s="150"/>
      <c r="S31" s="153"/>
      <c r="T31" s="154"/>
      <c r="U31" s="149"/>
      <c r="V31" s="150"/>
      <c r="W31" s="162">
        <f t="shared" si="1"/>
        <v>40</v>
      </c>
      <c r="X31" s="31">
        <f t="shared" si="0"/>
        <v>1</v>
      </c>
      <c r="Y31" s="5"/>
      <c r="Z31" s="26"/>
      <c r="AA31" s="56"/>
      <c r="AB31" s="55"/>
      <c r="AC31" s="5"/>
    </row>
    <row r="32" spans="1:29" thickBot="1" x14ac:dyDescent="0.35">
      <c r="A32" s="5"/>
      <c r="B32" s="26" t="s">
        <v>353</v>
      </c>
      <c r="C32" s="26" t="s">
        <v>33</v>
      </c>
      <c r="D32" s="26">
        <v>1975</v>
      </c>
      <c r="E32" s="26"/>
      <c r="F32" s="26"/>
      <c r="G32" s="26"/>
      <c r="H32" s="26"/>
      <c r="I32" s="149">
        <v>4</v>
      </c>
      <c r="J32" s="150">
        <v>38</v>
      </c>
      <c r="K32" s="153"/>
      <c r="L32" s="154"/>
      <c r="M32" s="149"/>
      <c r="N32" s="150"/>
      <c r="O32" s="153"/>
      <c r="P32" s="154"/>
      <c r="Q32" s="149"/>
      <c r="R32" s="150"/>
      <c r="S32" s="153"/>
      <c r="T32" s="154"/>
      <c r="U32" s="149"/>
      <c r="V32" s="150"/>
      <c r="W32" s="162">
        <f t="shared" si="1"/>
        <v>38</v>
      </c>
      <c r="X32" s="31">
        <f t="shared" si="0"/>
        <v>1</v>
      </c>
      <c r="Y32" s="5"/>
      <c r="Z32" s="26"/>
      <c r="AA32" s="56"/>
      <c r="AB32" s="55"/>
      <c r="AC32" s="5"/>
    </row>
    <row r="33" spans="1:29" thickBot="1" x14ac:dyDescent="0.35">
      <c r="A33" s="5"/>
      <c r="B33" s="26" t="s">
        <v>832</v>
      </c>
      <c r="C33" s="26" t="s">
        <v>3</v>
      </c>
      <c r="D33" s="26">
        <v>1974</v>
      </c>
      <c r="E33" s="26"/>
      <c r="F33" s="26"/>
      <c r="G33" s="26"/>
      <c r="H33" s="26"/>
      <c r="I33" s="149"/>
      <c r="J33" s="150"/>
      <c r="K33" s="153"/>
      <c r="L33" s="154"/>
      <c r="M33" s="149">
        <v>28</v>
      </c>
      <c r="N33" s="150">
        <v>13</v>
      </c>
      <c r="O33" s="153">
        <v>17</v>
      </c>
      <c r="P33" s="154">
        <v>24</v>
      </c>
      <c r="Q33" s="149"/>
      <c r="R33" s="150"/>
      <c r="S33" s="153"/>
      <c r="T33" s="154"/>
      <c r="U33" s="149"/>
      <c r="V33" s="150"/>
      <c r="W33" s="162">
        <f t="shared" si="1"/>
        <v>37</v>
      </c>
      <c r="X33" s="31">
        <f t="shared" si="0"/>
        <v>2</v>
      </c>
      <c r="Y33" s="5"/>
      <c r="Z33" s="26"/>
      <c r="AA33" s="56"/>
      <c r="AB33" s="55"/>
      <c r="AC33" s="5"/>
    </row>
    <row r="34" spans="1:29" thickBot="1" x14ac:dyDescent="0.35">
      <c r="A34" s="5"/>
      <c r="B34" s="26" t="s">
        <v>649</v>
      </c>
      <c r="C34" s="26" t="s">
        <v>508</v>
      </c>
      <c r="D34" s="26">
        <v>1980</v>
      </c>
      <c r="E34" s="26"/>
      <c r="F34" s="26"/>
      <c r="G34" s="26"/>
      <c r="H34" s="26"/>
      <c r="I34" s="149"/>
      <c r="J34" s="150"/>
      <c r="K34" s="153">
        <v>5</v>
      </c>
      <c r="L34" s="154">
        <v>36</v>
      </c>
      <c r="M34" s="149"/>
      <c r="N34" s="150"/>
      <c r="O34" s="153"/>
      <c r="P34" s="154"/>
      <c r="Q34" s="149"/>
      <c r="R34" s="150"/>
      <c r="S34" s="153"/>
      <c r="T34" s="154"/>
      <c r="U34" s="149"/>
      <c r="V34" s="150"/>
      <c r="W34" s="162">
        <f t="shared" si="1"/>
        <v>36</v>
      </c>
      <c r="X34" s="31">
        <f t="shared" si="0"/>
        <v>1</v>
      </c>
      <c r="Y34" s="5"/>
      <c r="Z34" s="26"/>
      <c r="AA34" s="56"/>
      <c r="AB34" s="55"/>
      <c r="AC34" s="5"/>
    </row>
    <row r="35" spans="1:29" thickBot="1" x14ac:dyDescent="0.35">
      <c r="A35" s="5"/>
      <c r="B35" s="26" t="s">
        <v>31</v>
      </c>
      <c r="C35" s="26" t="s">
        <v>169</v>
      </c>
      <c r="D35" s="26">
        <v>1974</v>
      </c>
      <c r="E35" s="26">
        <v>5</v>
      </c>
      <c r="F35" s="26">
        <v>36</v>
      </c>
      <c r="G35" s="26"/>
      <c r="H35" s="26"/>
      <c r="I35" s="149"/>
      <c r="J35" s="150"/>
      <c r="K35" s="153"/>
      <c r="L35" s="154"/>
      <c r="M35" s="149"/>
      <c r="N35" s="150"/>
      <c r="O35" s="153"/>
      <c r="P35" s="154"/>
      <c r="Q35" s="149"/>
      <c r="R35" s="150"/>
      <c r="S35" s="153"/>
      <c r="T35" s="154"/>
      <c r="U35" s="149"/>
      <c r="V35" s="150"/>
      <c r="W35" s="162">
        <f t="shared" si="1"/>
        <v>36</v>
      </c>
      <c r="X35" s="31">
        <f t="shared" si="0"/>
        <v>1</v>
      </c>
      <c r="Y35" s="5"/>
      <c r="Z35" s="26"/>
      <c r="AA35" s="56"/>
      <c r="AB35" s="55"/>
      <c r="AC35" s="5"/>
    </row>
    <row r="36" spans="1:29" thickBot="1" x14ac:dyDescent="0.35">
      <c r="A36" s="5"/>
      <c r="B36" s="26" t="s">
        <v>238</v>
      </c>
      <c r="C36" s="26" t="s">
        <v>239</v>
      </c>
      <c r="D36" s="26">
        <v>1982</v>
      </c>
      <c r="E36" s="26"/>
      <c r="F36" s="26"/>
      <c r="G36" s="26">
        <v>6</v>
      </c>
      <c r="H36" s="26">
        <v>35</v>
      </c>
      <c r="I36" s="149"/>
      <c r="J36" s="150"/>
      <c r="K36" s="153"/>
      <c r="L36" s="154"/>
      <c r="M36" s="149"/>
      <c r="N36" s="150"/>
      <c r="O36" s="153"/>
      <c r="P36" s="154"/>
      <c r="Q36" s="149"/>
      <c r="R36" s="150"/>
      <c r="S36" s="153"/>
      <c r="T36" s="154"/>
      <c r="U36" s="149"/>
      <c r="V36" s="150"/>
      <c r="W36" s="162">
        <f t="shared" si="1"/>
        <v>35</v>
      </c>
      <c r="X36" s="31">
        <f t="shared" si="0"/>
        <v>1</v>
      </c>
      <c r="Y36" s="5"/>
      <c r="Z36" s="26"/>
      <c r="AA36" s="56"/>
      <c r="AB36" s="55"/>
      <c r="AC36" s="5"/>
    </row>
    <row r="37" spans="1:29" thickBot="1" x14ac:dyDescent="0.35">
      <c r="A37" s="5"/>
      <c r="B37" s="26" t="s">
        <v>355</v>
      </c>
      <c r="C37" s="26" t="s">
        <v>356</v>
      </c>
      <c r="D37" s="26">
        <v>1980</v>
      </c>
      <c r="E37" s="26"/>
      <c r="F37" s="26"/>
      <c r="G37" s="26"/>
      <c r="H37" s="26"/>
      <c r="I37" s="149">
        <v>7</v>
      </c>
      <c r="J37" s="150">
        <v>34</v>
      </c>
      <c r="K37" s="153"/>
      <c r="L37" s="154"/>
      <c r="M37" s="149"/>
      <c r="N37" s="150"/>
      <c r="O37" s="153"/>
      <c r="P37" s="154"/>
      <c r="Q37" s="149"/>
      <c r="R37" s="150"/>
      <c r="S37" s="153"/>
      <c r="T37" s="154"/>
      <c r="U37" s="149"/>
      <c r="V37" s="150"/>
      <c r="W37" s="162">
        <f t="shared" si="1"/>
        <v>34</v>
      </c>
      <c r="X37" s="31">
        <f t="shared" ref="X37:X68" si="2">COUNT(E37,G37,I37,K37,M37,O37,Q37,S37,U37)</f>
        <v>1</v>
      </c>
      <c r="Y37" s="5"/>
      <c r="Z37" s="26"/>
      <c r="AA37" s="56"/>
      <c r="AB37" s="55"/>
      <c r="AC37" s="5"/>
    </row>
    <row r="38" spans="1:29" thickBot="1" x14ac:dyDescent="0.35">
      <c r="A38" s="5"/>
      <c r="B38" s="26" t="s">
        <v>15</v>
      </c>
      <c r="C38" s="26" t="s">
        <v>16</v>
      </c>
      <c r="D38" s="26">
        <v>1978</v>
      </c>
      <c r="E38" s="26">
        <v>7</v>
      </c>
      <c r="F38" s="26">
        <v>34</v>
      </c>
      <c r="G38" s="26"/>
      <c r="H38" s="26"/>
      <c r="I38" s="149"/>
      <c r="J38" s="150"/>
      <c r="K38" s="153"/>
      <c r="L38" s="154"/>
      <c r="M38" s="149"/>
      <c r="N38" s="150"/>
      <c r="O38" s="153"/>
      <c r="P38" s="154"/>
      <c r="Q38" s="149"/>
      <c r="R38" s="150"/>
      <c r="S38" s="153"/>
      <c r="T38" s="154"/>
      <c r="U38" s="149"/>
      <c r="V38" s="150"/>
      <c r="W38" s="162">
        <f t="shared" si="1"/>
        <v>34</v>
      </c>
      <c r="X38" s="31">
        <f t="shared" si="2"/>
        <v>1</v>
      </c>
      <c r="Y38" s="5"/>
      <c r="Z38" s="26"/>
      <c r="AA38" s="56"/>
      <c r="AB38" s="55"/>
      <c r="AC38" s="5"/>
    </row>
    <row r="39" spans="1:29" thickBot="1" x14ac:dyDescent="0.35">
      <c r="A39" s="5"/>
      <c r="B39" s="26" t="s">
        <v>357</v>
      </c>
      <c r="C39" s="26" t="s">
        <v>47</v>
      </c>
      <c r="D39" s="26">
        <v>1983</v>
      </c>
      <c r="E39" s="26"/>
      <c r="F39" s="26"/>
      <c r="G39" s="26"/>
      <c r="H39" s="26"/>
      <c r="I39" s="26">
        <v>8</v>
      </c>
      <c r="J39" s="26">
        <v>33</v>
      </c>
      <c r="K39" s="153"/>
      <c r="L39" s="154"/>
      <c r="M39" s="149"/>
      <c r="N39" s="150"/>
      <c r="O39" s="153"/>
      <c r="P39" s="154"/>
      <c r="Q39" s="149"/>
      <c r="R39" s="150"/>
      <c r="S39" s="153"/>
      <c r="T39" s="154"/>
      <c r="U39" s="149"/>
      <c r="V39" s="150"/>
      <c r="W39" s="162">
        <f t="shared" si="1"/>
        <v>33</v>
      </c>
      <c r="X39" s="31">
        <f t="shared" si="2"/>
        <v>1</v>
      </c>
      <c r="Y39" s="5"/>
      <c r="Z39" s="26"/>
      <c r="AA39" s="56"/>
      <c r="AB39" s="55"/>
      <c r="AC39" s="5"/>
    </row>
    <row r="40" spans="1:29" thickBot="1" x14ac:dyDescent="0.35">
      <c r="A40" s="5"/>
      <c r="B40" s="26" t="s">
        <v>651</v>
      </c>
      <c r="C40" s="26" t="s">
        <v>16</v>
      </c>
      <c r="D40" s="26">
        <v>1980</v>
      </c>
      <c r="E40" s="26"/>
      <c r="F40" s="26"/>
      <c r="G40" s="26"/>
      <c r="H40" s="26"/>
      <c r="I40" s="26"/>
      <c r="J40" s="26"/>
      <c r="K40" s="153">
        <v>8</v>
      </c>
      <c r="L40" s="154">
        <v>33</v>
      </c>
      <c r="M40" s="149"/>
      <c r="N40" s="150"/>
      <c r="O40" s="153"/>
      <c r="P40" s="154"/>
      <c r="Q40" s="149"/>
      <c r="R40" s="150"/>
      <c r="S40" s="153"/>
      <c r="T40" s="154"/>
      <c r="U40" s="149"/>
      <c r="V40" s="150"/>
      <c r="W40" s="162">
        <f t="shared" si="1"/>
        <v>33</v>
      </c>
      <c r="X40" s="31">
        <f t="shared" si="2"/>
        <v>1</v>
      </c>
      <c r="Y40" s="5"/>
      <c r="Z40" s="26"/>
      <c r="AA40" s="56"/>
      <c r="AB40" s="55"/>
      <c r="AC40" s="5"/>
    </row>
    <row r="41" spans="1:29" thickBot="1" x14ac:dyDescent="0.35">
      <c r="A41" s="5"/>
      <c r="B41" s="26" t="s">
        <v>358</v>
      </c>
      <c r="C41" s="26" t="s">
        <v>33</v>
      </c>
      <c r="D41" s="26">
        <v>1979</v>
      </c>
      <c r="E41" s="26"/>
      <c r="F41" s="26"/>
      <c r="G41" s="26"/>
      <c r="H41" s="26"/>
      <c r="I41" s="26">
        <v>9</v>
      </c>
      <c r="J41" s="26">
        <v>32</v>
      </c>
      <c r="K41" s="153"/>
      <c r="L41" s="154"/>
      <c r="M41" s="149"/>
      <c r="N41" s="150"/>
      <c r="O41" s="153"/>
      <c r="P41" s="154"/>
      <c r="Q41" s="149"/>
      <c r="R41" s="150"/>
      <c r="S41" s="153"/>
      <c r="T41" s="154"/>
      <c r="U41" s="149"/>
      <c r="V41" s="150"/>
      <c r="W41" s="162">
        <f t="shared" si="1"/>
        <v>32</v>
      </c>
      <c r="X41" s="31">
        <f t="shared" si="2"/>
        <v>1</v>
      </c>
      <c r="Y41" s="5"/>
      <c r="Z41" s="26"/>
      <c r="AA41" s="56"/>
      <c r="AB41" s="55"/>
      <c r="AC41" s="5"/>
    </row>
    <row r="42" spans="1:29" thickBot="1" x14ac:dyDescent="0.35">
      <c r="A42" s="5"/>
      <c r="B42" s="26" t="s">
        <v>817</v>
      </c>
      <c r="C42" s="26" t="s">
        <v>120</v>
      </c>
      <c r="D42" s="26">
        <v>1977</v>
      </c>
      <c r="E42" s="26"/>
      <c r="F42" s="26"/>
      <c r="G42" s="26"/>
      <c r="H42" s="26"/>
      <c r="I42" s="26"/>
      <c r="J42" s="26"/>
      <c r="K42" s="153"/>
      <c r="L42" s="154"/>
      <c r="M42" s="149">
        <v>9</v>
      </c>
      <c r="N42" s="150">
        <v>32</v>
      </c>
      <c r="O42" s="153"/>
      <c r="P42" s="154"/>
      <c r="Q42" s="149"/>
      <c r="R42" s="150"/>
      <c r="S42" s="153"/>
      <c r="T42" s="154"/>
      <c r="U42" s="149"/>
      <c r="V42" s="150"/>
      <c r="W42" s="180">
        <f t="shared" si="1"/>
        <v>32</v>
      </c>
      <c r="X42" s="31">
        <f t="shared" si="2"/>
        <v>1</v>
      </c>
      <c r="Y42" s="5"/>
      <c r="Z42" s="26"/>
      <c r="AA42" s="56"/>
      <c r="AB42" s="55"/>
      <c r="AC42" s="5"/>
    </row>
    <row r="43" spans="1:29" thickBot="1" x14ac:dyDescent="0.35">
      <c r="A43" s="5"/>
      <c r="B43" s="26" t="s">
        <v>818</v>
      </c>
      <c r="C43" s="26" t="s">
        <v>57</v>
      </c>
      <c r="D43" s="26">
        <v>1979</v>
      </c>
      <c r="E43" s="26"/>
      <c r="F43" s="26"/>
      <c r="G43" s="26"/>
      <c r="H43" s="26"/>
      <c r="I43" s="26"/>
      <c r="J43" s="26"/>
      <c r="K43" s="153"/>
      <c r="L43" s="154"/>
      <c r="M43" s="149">
        <v>10</v>
      </c>
      <c r="N43" s="150">
        <v>31</v>
      </c>
      <c r="O43" s="153"/>
      <c r="P43" s="154"/>
      <c r="Q43" s="149"/>
      <c r="R43" s="150"/>
      <c r="S43" s="153"/>
      <c r="T43" s="154"/>
      <c r="U43" s="149"/>
      <c r="V43" s="150"/>
      <c r="W43" s="170">
        <f t="shared" si="1"/>
        <v>31</v>
      </c>
      <c r="X43" s="31">
        <f t="shared" si="2"/>
        <v>1</v>
      </c>
      <c r="Y43" s="58"/>
      <c r="Z43" s="26"/>
      <c r="AA43" s="56"/>
      <c r="AB43" s="55"/>
      <c r="AC43" s="5"/>
    </row>
    <row r="44" spans="1:29" thickBot="1" x14ac:dyDescent="0.35">
      <c r="A44" s="5"/>
      <c r="B44" s="26" t="s">
        <v>172</v>
      </c>
      <c r="C44" s="26" t="s">
        <v>33</v>
      </c>
      <c r="D44" s="26">
        <v>1981</v>
      </c>
      <c r="E44" s="26">
        <v>10</v>
      </c>
      <c r="F44" s="26">
        <v>31</v>
      </c>
      <c r="G44" s="26"/>
      <c r="H44" s="26"/>
      <c r="I44" s="26"/>
      <c r="J44" s="26"/>
      <c r="K44" s="153"/>
      <c r="L44" s="154"/>
      <c r="M44" s="149"/>
      <c r="N44" s="150"/>
      <c r="O44" s="153"/>
      <c r="P44" s="154"/>
      <c r="Q44" s="149"/>
      <c r="R44" s="150"/>
      <c r="S44" s="153"/>
      <c r="T44" s="154"/>
      <c r="U44" s="149"/>
      <c r="V44" s="150"/>
      <c r="W44" s="170">
        <f t="shared" si="1"/>
        <v>31</v>
      </c>
      <c r="X44" s="31">
        <f t="shared" si="2"/>
        <v>1</v>
      </c>
      <c r="Y44" s="58"/>
      <c r="Z44" s="26"/>
      <c r="AA44" s="56"/>
      <c r="AB44" s="55"/>
      <c r="AC44" s="5"/>
    </row>
    <row r="45" spans="1:29" thickBot="1" x14ac:dyDescent="0.35">
      <c r="A45" s="5"/>
      <c r="B45" s="26" t="s">
        <v>359</v>
      </c>
      <c r="C45" s="26" t="s">
        <v>360</v>
      </c>
      <c r="D45" s="26">
        <v>1977</v>
      </c>
      <c r="E45" s="26"/>
      <c r="F45" s="26"/>
      <c r="G45" s="26"/>
      <c r="H45" s="26"/>
      <c r="I45" s="26">
        <v>10</v>
      </c>
      <c r="J45" s="26">
        <v>31</v>
      </c>
      <c r="K45" s="153"/>
      <c r="L45" s="154"/>
      <c r="M45" s="149">
        <v>6</v>
      </c>
      <c r="N45" s="150">
        <v>35</v>
      </c>
      <c r="O45" s="153"/>
      <c r="P45" s="154"/>
      <c r="Q45" s="149"/>
      <c r="R45" s="150"/>
      <c r="S45" s="153"/>
      <c r="T45" s="154"/>
      <c r="U45" s="149"/>
      <c r="V45" s="150"/>
      <c r="W45" s="170">
        <f>SUM(F45,H45,J45,L45,N45,P45,R45,T45,V45)-N45-L45</f>
        <v>31</v>
      </c>
      <c r="X45" s="220">
        <f t="shared" si="2"/>
        <v>2</v>
      </c>
      <c r="Y45" s="58"/>
      <c r="Z45" s="26"/>
      <c r="AA45" s="56"/>
      <c r="AB45" s="55"/>
      <c r="AC45" s="5"/>
    </row>
    <row r="46" spans="1:29" thickBot="1" x14ac:dyDescent="0.35">
      <c r="A46" s="5"/>
      <c r="B46" s="26" t="s">
        <v>652</v>
      </c>
      <c r="C46" s="26" t="s">
        <v>3</v>
      </c>
      <c r="D46" s="26">
        <v>1981</v>
      </c>
      <c r="E46" s="26"/>
      <c r="F46" s="26"/>
      <c r="G46" s="153"/>
      <c r="H46" s="154"/>
      <c r="I46" s="26"/>
      <c r="J46" s="26"/>
      <c r="K46" s="153">
        <v>10</v>
      </c>
      <c r="L46" s="154">
        <v>31</v>
      </c>
      <c r="M46" s="149"/>
      <c r="N46" s="150"/>
      <c r="O46" s="153"/>
      <c r="P46" s="154"/>
      <c r="Q46" s="149"/>
      <c r="R46" s="150"/>
      <c r="S46" s="153"/>
      <c r="T46" s="154"/>
      <c r="U46" s="149"/>
      <c r="V46" s="150"/>
      <c r="W46" s="170">
        <f t="shared" ref="W46:W77" si="3">SUM(F46,H46,J46,L46,N46,P46,R46,T46,V46)</f>
        <v>31</v>
      </c>
      <c r="X46" s="31">
        <f t="shared" si="2"/>
        <v>1</v>
      </c>
      <c r="Y46" s="58"/>
      <c r="Z46" s="26"/>
      <c r="AA46" s="56"/>
      <c r="AB46" s="55"/>
      <c r="AC46" s="5"/>
    </row>
    <row r="47" spans="1:29" thickBot="1" x14ac:dyDescent="0.35">
      <c r="A47" s="5"/>
      <c r="B47" s="26" t="s">
        <v>173</v>
      </c>
      <c r="C47" s="26" t="s">
        <v>174</v>
      </c>
      <c r="D47" s="26">
        <v>1980</v>
      </c>
      <c r="E47" s="26">
        <v>11</v>
      </c>
      <c r="F47" s="26">
        <v>30</v>
      </c>
      <c r="G47" s="153"/>
      <c r="H47" s="154"/>
      <c r="I47" s="26"/>
      <c r="J47" s="26"/>
      <c r="K47" s="153"/>
      <c r="L47" s="154"/>
      <c r="M47" s="149"/>
      <c r="N47" s="150"/>
      <c r="O47" s="153"/>
      <c r="P47" s="154"/>
      <c r="Q47" s="149">
        <v>11</v>
      </c>
      <c r="R47" s="150">
        <v>30</v>
      </c>
      <c r="S47" s="153"/>
      <c r="T47" s="154"/>
      <c r="U47" s="149"/>
      <c r="V47" s="150"/>
      <c r="W47" s="170">
        <f t="shared" si="3"/>
        <v>60</v>
      </c>
      <c r="X47" s="31">
        <f t="shared" si="2"/>
        <v>2</v>
      </c>
      <c r="Y47" s="58"/>
      <c r="Z47" s="26"/>
      <c r="AA47" s="56"/>
      <c r="AB47" s="55"/>
      <c r="AC47" s="5"/>
    </row>
    <row r="48" spans="1:29" thickBot="1" x14ac:dyDescent="0.35">
      <c r="A48" s="5"/>
      <c r="B48" s="26" t="s">
        <v>175</v>
      </c>
      <c r="C48" s="26" t="s">
        <v>16</v>
      </c>
      <c r="D48" s="26">
        <v>1978</v>
      </c>
      <c r="E48" s="26">
        <v>12</v>
      </c>
      <c r="F48" s="26">
        <v>29</v>
      </c>
      <c r="G48" s="153"/>
      <c r="H48" s="154"/>
      <c r="I48" s="26"/>
      <c r="J48" s="26"/>
      <c r="K48" s="153"/>
      <c r="L48" s="154"/>
      <c r="M48" s="149"/>
      <c r="N48" s="150"/>
      <c r="O48" s="153"/>
      <c r="P48" s="154"/>
      <c r="Q48" s="149"/>
      <c r="R48" s="150"/>
      <c r="S48" s="153"/>
      <c r="T48" s="154"/>
      <c r="U48" s="149"/>
      <c r="V48" s="150"/>
      <c r="W48" s="170">
        <f t="shared" si="3"/>
        <v>29</v>
      </c>
      <c r="X48" s="31">
        <f t="shared" si="2"/>
        <v>1</v>
      </c>
      <c r="Y48" s="58"/>
      <c r="Z48" s="26"/>
      <c r="AA48" s="56"/>
      <c r="AB48" s="55"/>
      <c r="AC48" s="5"/>
    </row>
    <row r="49" spans="1:29" thickBot="1" x14ac:dyDescent="0.35">
      <c r="A49" s="5"/>
      <c r="B49" s="26" t="s">
        <v>242</v>
      </c>
      <c r="C49" s="26" t="s">
        <v>58</v>
      </c>
      <c r="D49" s="26">
        <v>1975</v>
      </c>
      <c r="E49" s="26"/>
      <c r="F49" s="26"/>
      <c r="G49" s="153">
        <v>12</v>
      </c>
      <c r="H49" s="154">
        <v>29</v>
      </c>
      <c r="I49" s="26"/>
      <c r="J49" s="26"/>
      <c r="K49" s="153"/>
      <c r="L49" s="154"/>
      <c r="M49" s="149"/>
      <c r="N49" s="150"/>
      <c r="O49" s="153"/>
      <c r="P49" s="154"/>
      <c r="Q49" s="149"/>
      <c r="R49" s="150"/>
      <c r="S49" s="153"/>
      <c r="T49" s="154"/>
      <c r="U49" s="149"/>
      <c r="V49" s="150"/>
      <c r="W49" s="170">
        <f t="shared" si="3"/>
        <v>29</v>
      </c>
      <c r="X49" s="31">
        <f t="shared" si="2"/>
        <v>1</v>
      </c>
      <c r="Y49" s="58"/>
      <c r="Z49" s="26"/>
      <c r="AA49" s="56"/>
      <c r="AB49" s="55"/>
      <c r="AC49" s="5"/>
    </row>
    <row r="50" spans="1:29" thickBot="1" x14ac:dyDescent="0.35">
      <c r="A50" s="5"/>
      <c r="B50" s="26" t="s">
        <v>1046</v>
      </c>
      <c r="C50" s="26" t="s">
        <v>66</v>
      </c>
      <c r="D50" s="26">
        <v>1981</v>
      </c>
      <c r="E50" s="26"/>
      <c r="F50" s="26"/>
      <c r="G50" s="153"/>
      <c r="H50" s="154"/>
      <c r="I50" s="26"/>
      <c r="J50" s="26"/>
      <c r="K50" s="153"/>
      <c r="L50" s="154"/>
      <c r="M50" s="149"/>
      <c r="N50" s="150"/>
      <c r="O50" s="153">
        <v>12</v>
      </c>
      <c r="P50" s="154">
        <v>29</v>
      </c>
      <c r="Q50" s="149"/>
      <c r="R50" s="150"/>
      <c r="S50" s="153"/>
      <c r="T50" s="154"/>
      <c r="U50" s="149"/>
      <c r="V50" s="150"/>
      <c r="W50" s="170">
        <f t="shared" si="3"/>
        <v>29</v>
      </c>
      <c r="X50" s="31">
        <f t="shared" si="2"/>
        <v>1</v>
      </c>
      <c r="Y50" s="58"/>
      <c r="Z50" s="26"/>
      <c r="AA50" s="56"/>
      <c r="AB50" s="55"/>
      <c r="AC50" s="5"/>
    </row>
    <row r="51" spans="1:29" thickBot="1" x14ac:dyDescent="0.35">
      <c r="A51" s="5"/>
      <c r="B51" s="26" t="s">
        <v>653</v>
      </c>
      <c r="C51" s="26" t="s">
        <v>378</v>
      </c>
      <c r="D51" s="26">
        <v>1976</v>
      </c>
      <c r="E51" s="26"/>
      <c r="F51" s="26"/>
      <c r="G51" s="153"/>
      <c r="H51" s="154"/>
      <c r="I51" s="26"/>
      <c r="J51" s="26"/>
      <c r="K51" s="153">
        <v>12</v>
      </c>
      <c r="L51" s="154">
        <v>29</v>
      </c>
      <c r="M51" s="149"/>
      <c r="N51" s="150"/>
      <c r="O51" s="153"/>
      <c r="P51" s="154"/>
      <c r="Q51" s="149"/>
      <c r="R51" s="150"/>
      <c r="S51" s="153"/>
      <c r="T51" s="154"/>
      <c r="U51" s="149"/>
      <c r="V51" s="150"/>
      <c r="W51" s="170">
        <f t="shared" si="3"/>
        <v>29</v>
      </c>
      <c r="X51" s="31">
        <f t="shared" si="2"/>
        <v>1</v>
      </c>
      <c r="Y51" s="58"/>
      <c r="Z51" s="26"/>
      <c r="AA51" s="56"/>
      <c r="AB51" s="55"/>
      <c r="AC51" s="5"/>
    </row>
    <row r="52" spans="1:29" thickBot="1" x14ac:dyDescent="0.35">
      <c r="A52" s="5"/>
      <c r="B52" s="26" t="s">
        <v>819</v>
      </c>
      <c r="C52" s="26" t="s">
        <v>293</v>
      </c>
      <c r="D52" s="26">
        <v>1979</v>
      </c>
      <c r="E52" s="26"/>
      <c r="F52" s="26"/>
      <c r="G52" s="153"/>
      <c r="H52" s="154"/>
      <c r="I52" s="26"/>
      <c r="J52" s="26"/>
      <c r="K52" s="153"/>
      <c r="L52" s="154"/>
      <c r="M52" s="149">
        <v>13</v>
      </c>
      <c r="N52" s="150">
        <v>28</v>
      </c>
      <c r="O52" s="153"/>
      <c r="P52" s="154"/>
      <c r="Q52" s="149"/>
      <c r="R52" s="150"/>
      <c r="S52" s="153"/>
      <c r="T52" s="154"/>
      <c r="U52" s="149"/>
      <c r="V52" s="150"/>
      <c r="W52" s="170">
        <f t="shared" si="3"/>
        <v>28</v>
      </c>
      <c r="X52" s="31">
        <f t="shared" si="2"/>
        <v>1</v>
      </c>
      <c r="Y52" s="58"/>
      <c r="Z52" s="26"/>
      <c r="AA52" s="56"/>
      <c r="AB52" s="55"/>
      <c r="AC52" s="5"/>
    </row>
    <row r="53" spans="1:29" thickBot="1" x14ac:dyDescent="0.35">
      <c r="A53" s="5"/>
      <c r="B53" s="26" t="s">
        <v>176</v>
      </c>
      <c r="C53" s="26" t="s">
        <v>16</v>
      </c>
      <c r="D53" s="26">
        <v>1982</v>
      </c>
      <c r="E53" s="26">
        <v>13</v>
      </c>
      <c r="F53" s="26">
        <v>28</v>
      </c>
      <c r="G53" s="153"/>
      <c r="H53" s="154"/>
      <c r="I53" s="26"/>
      <c r="J53" s="26"/>
      <c r="K53" s="153"/>
      <c r="L53" s="154"/>
      <c r="M53" s="149"/>
      <c r="N53" s="150"/>
      <c r="O53" s="153"/>
      <c r="P53" s="154"/>
      <c r="Q53" s="149"/>
      <c r="R53" s="150"/>
      <c r="S53" s="153"/>
      <c r="T53" s="154"/>
      <c r="U53" s="149"/>
      <c r="V53" s="150"/>
      <c r="W53" s="170">
        <f t="shared" si="3"/>
        <v>28</v>
      </c>
      <c r="X53" s="31">
        <f t="shared" si="2"/>
        <v>1</v>
      </c>
      <c r="Y53" s="58"/>
      <c r="Z53" s="26"/>
      <c r="AA53" s="56"/>
      <c r="AB53" s="55"/>
      <c r="AC53" s="5"/>
    </row>
    <row r="54" spans="1:29" thickBot="1" x14ac:dyDescent="0.35">
      <c r="A54" s="5"/>
      <c r="B54" s="26" t="s">
        <v>243</v>
      </c>
      <c r="C54" s="26" t="s">
        <v>16</v>
      </c>
      <c r="D54" s="26">
        <v>1978</v>
      </c>
      <c r="E54" s="26"/>
      <c r="F54" s="26"/>
      <c r="G54" s="153">
        <v>13</v>
      </c>
      <c r="H54" s="154">
        <v>28</v>
      </c>
      <c r="I54" s="26"/>
      <c r="J54" s="26"/>
      <c r="K54" s="153"/>
      <c r="L54" s="154"/>
      <c r="M54" s="149"/>
      <c r="N54" s="150"/>
      <c r="O54" s="153"/>
      <c r="P54" s="154"/>
      <c r="Q54" s="149"/>
      <c r="R54" s="150"/>
      <c r="S54" s="153"/>
      <c r="T54" s="154"/>
      <c r="U54" s="149"/>
      <c r="V54" s="150"/>
      <c r="W54" s="170">
        <f t="shared" si="3"/>
        <v>28</v>
      </c>
      <c r="X54" s="31">
        <f t="shared" si="2"/>
        <v>1</v>
      </c>
      <c r="Y54" s="58"/>
      <c r="Z54" s="26"/>
      <c r="AA54" s="56"/>
      <c r="AB54" s="55"/>
      <c r="AC54" s="5"/>
    </row>
    <row r="55" spans="1:29" thickBot="1" x14ac:dyDescent="0.35">
      <c r="A55" s="5"/>
      <c r="B55" s="26" t="s">
        <v>820</v>
      </c>
      <c r="C55" s="26" t="s">
        <v>3</v>
      </c>
      <c r="D55" s="26">
        <v>1977</v>
      </c>
      <c r="E55" s="26"/>
      <c r="F55" s="26"/>
      <c r="G55" s="153"/>
      <c r="H55" s="154"/>
      <c r="I55" s="26"/>
      <c r="J55" s="26"/>
      <c r="K55" s="153"/>
      <c r="L55" s="154"/>
      <c r="M55" s="149">
        <v>14</v>
      </c>
      <c r="N55" s="150">
        <v>27</v>
      </c>
      <c r="O55" s="153"/>
      <c r="P55" s="154"/>
      <c r="Q55" s="149"/>
      <c r="R55" s="150"/>
      <c r="S55" s="153"/>
      <c r="T55" s="154"/>
      <c r="U55" s="149"/>
      <c r="V55" s="150"/>
      <c r="W55" s="170">
        <f t="shared" si="3"/>
        <v>27</v>
      </c>
      <c r="X55" s="31">
        <f t="shared" si="2"/>
        <v>1</v>
      </c>
      <c r="Y55" s="58"/>
      <c r="Z55" s="26"/>
      <c r="AA55" s="56"/>
      <c r="AB55" s="55"/>
      <c r="AC55" s="5"/>
    </row>
    <row r="56" spans="1:29" thickBot="1" x14ac:dyDescent="0.35">
      <c r="A56" s="5"/>
      <c r="B56" s="26" t="s">
        <v>244</v>
      </c>
      <c r="C56" s="26" t="s">
        <v>24</v>
      </c>
      <c r="D56" s="26">
        <v>1982</v>
      </c>
      <c r="E56" s="26"/>
      <c r="F56" s="26"/>
      <c r="G56" s="153">
        <v>14</v>
      </c>
      <c r="H56" s="154">
        <v>27</v>
      </c>
      <c r="I56" s="26"/>
      <c r="J56" s="26"/>
      <c r="K56" s="153"/>
      <c r="L56" s="154"/>
      <c r="M56" s="149"/>
      <c r="N56" s="150"/>
      <c r="O56" s="153"/>
      <c r="P56" s="154"/>
      <c r="Q56" s="149"/>
      <c r="R56" s="150"/>
      <c r="S56" s="153"/>
      <c r="T56" s="154"/>
      <c r="U56" s="149"/>
      <c r="V56" s="150"/>
      <c r="W56" s="170">
        <f t="shared" si="3"/>
        <v>27</v>
      </c>
      <c r="X56" s="31">
        <f t="shared" si="2"/>
        <v>1</v>
      </c>
      <c r="Y56" s="58"/>
      <c r="Z56" s="26"/>
      <c r="AA56" s="56"/>
      <c r="AB56" s="55"/>
      <c r="AC56" s="5"/>
    </row>
    <row r="57" spans="1:29" thickBot="1" x14ac:dyDescent="0.35">
      <c r="A57" s="5"/>
      <c r="B57" s="26" t="s">
        <v>1047</v>
      </c>
      <c r="C57" s="26" t="s">
        <v>25</v>
      </c>
      <c r="D57" s="26">
        <v>1979</v>
      </c>
      <c r="E57" s="26"/>
      <c r="F57" s="26"/>
      <c r="G57" s="153"/>
      <c r="H57" s="154"/>
      <c r="I57" s="26"/>
      <c r="J57" s="26"/>
      <c r="K57" s="153"/>
      <c r="L57" s="154"/>
      <c r="M57" s="149"/>
      <c r="N57" s="150"/>
      <c r="O57" s="153">
        <v>14</v>
      </c>
      <c r="P57" s="154">
        <v>27</v>
      </c>
      <c r="Q57" s="149"/>
      <c r="R57" s="150"/>
      <c r="S57" s="153"/>
      <c r="T57" s="154"/>
      <c r="U57" s="149"/>
      <c r="V57" s="150"/>
      <c r="W57" s="170">
        <f t="shared" si="3"/>
        <v>27</v>
      </c>
      <c r="X57" s="31">
        <f t="shared" si="2"/>
        <v>1</v>
      </c>
      <c r="Y57" s="58"/>
      <c r="Z57" s="26"/>
      <c r="AA57" s="56"/>
      <c r="AB57" s="55"/>
      <c r="AC57" s="5"/>
    </row>
    <row r="58" spans="1:29" thickBot="1" x14ac:dyDescent="0.35">
      <c r="A58" s="5"/>
      <c r="B58" s="26" t="s">
        <v>821</v>
      </c>
      <c r="C58" s="26" t="s">
        <v>3</v>
      </c>
      <c r="D58" s="26">
        <v>1981</v>
      </c>
      <c r="E58" s="26"/>
      <c r="F58" s="26"/>
      <c r="G58" s="153"/>
      <c r="H58" s="154"/>
      <c r="I58" s="26"/>
      <c r="J58" s="26"/>
      <c r="K58" s="153"/>
      <c r="L58" s="154"/>
      <c r="M58" s="149">
        <v>15</v>
      </c>
      <c r="N58" s="150">
        <v>26</v>
      </c>
      <c r="O58" s="153"/>
      <c r="P58" s="154"/>
      <c r="Q58" s="149"/>
      <c r="R58" s="150"/>
      <c r="S58" s="153"/>
      <c r="T58" s="154"/>
      <c r="U58" s="149"/>
      <c r="V58" s="150"/>
      <c r="W58" s="181">
        <f t="shared" si="3"/>
        <v>26</v>
      </c>
      <c r="X58" s="31">
        <f t="shared" si="2"/>
        <v>1</v>
      </c>
      <c r="Y58" s="59"/>
      <c r="Z58" s="26"/>
      <c r="AA58" s="56"/>
      <c r="AB58" s="55"/>
      <c r="AC58" s="5"/>
    </row>
    <row r="59" spans="1:29" thickBot="1" x14ac:dyDescent="0.35">
      <c r="A59" s="5"/>
      <c r="B59" s="26" t="s">
        <v>1048</v>
      </c>
      <c r="C59" s="26" t="s">
        <v>17</v>
      </c>
      <c r="D59" s="26">
        <v>1979</v>
      </c>
      <c r="E59" s="26"/>
      <c r="F59" s="26"/>
      <c r="G59" s="153"/>
      <c r="H59" s="154"/>
      <c r="I59" s="26"/>
      <c r="J59" s="26"/>
      <c r="K59" s="153"/>
      <c r="L59" s="154"/>
      <c r="M59" s="149"/>
      <c r="N59" s="150"/>
      <c r="O59" s="153">
        <v>15</v>
      </c>
      <c r="P59" s="154">
        <v>26</v>
      </c>
      <c r="Q59" s="149"/>
      <c r="R59" s="150"/>
      <c r="S59" s="153"/>
      <c r="T59" s="154"/>
      <c r="U59" s="149"/>
      <c r="V59" s="150"/>
      <c r="W59" s="181">
        <f t="shared" si="3"/>
        <v>26</v>
      </c>
      <c r="X59" s="31">
        <f t="shared" si="2"/>
        <v>1</v>
      </c>
      <c r="Y59" s="34"/>
      <c r="Z59" s="26"/>
      <c r="AA59" s="56"/>
      <c r="AB59" s="55"/>
      <c r="AC59" s="5"/>
    </row>
    <row r="60" spans="1:29" thickBot="1" x14ac:dyDescent="0.35">
      <c r="A60" s="5"/>
      <c r="B60" s="26" t="s">
        <v>363</v>
      </c>
      <c r="C60" s="26" t="s">
        <v>364</v>
      </c>
      <c r="D60" s="26">
        <v>1978</v>
      </c>
      <c r="E60" s="26"/>
      <c r="F60" s="26"/>
      <c r="G60" s="153"/>
      <c r="H60" s="154"/>
      <c r="I60" s="26">
        <v>15</v>
      </c>
      <c r="J60" s="26">
        <v>26</v>
      </c>
      <c r="K60" s="153"/>
      <c r="L60" s="154"/>
      <c r="M60" s="149"/>
      <c r="N60" s="150"/>
      <c r="O60" s="153"/>
      <c r="P60" s="154"/>
      <c r="Q60" s="149"/>
      <c r="R60" s="150"/>
      <c r="S60" s="153"/>
      <c r="T60" s="154"/>
      <c r="U60" s="149"/>
      <c r="V60" s="150"/>
      <c r="W60" s="181">
        <f t="shared" si="3"/>
        <v>26</v>
      </c>
      <c r="X60" s="31">
        <f t="shared" si="2"/>
        <v>1</v>
      </c>
      <c r="Y60" s="34"/>
      <c r="Z60" s="26"/>
      <c r="AA60" s="56"/>
      <c r="AB60" s="55"/>
      <c r="AC60" s="5"/>
    </row>
    <row r="61" spans="1:29" thickBot="1" x14ac:dyDescent="0.35">
      <c r="A61" s="5"/>
      <c r="B61" s="26" t="s">
        <v>177</v>
      </c>
      <c r="C61" s="26" t="s">
        <v>92</v>
      </c>
      <c r="D61" s="26">
        <v>1982</v>
      </c>
      <c r="E61" s="26">
        <v>15</v>
      </c>
      <c r="F61" s="26">
        <v>26</v>
      </c>
      <c r="G61" s="153"/>
      <c r="H61" s="154"/>
      <c r="I61" s="26"/>
      <c r="J61" s="26"/>
      <c r="K61" s="153"/>
      <c r="L61" s="154"/>
      <c r="M61" s="149"/>
      <c r="N61" s="150"/>
      <c r="O61" s="153"/>
      <c r="P61" s="154"/>
      <c r="Q61" s="149"/>
      <c r="R61" s="150"/>
      <c r="S61" s="153"/>
      <c r="T61" s="154"/>
      <c r="U61" s="149"/>
      <c r="V61" s="150"/>
      <c r="W61" s="181">
        <f t="shared" si="3"/>
        <v>26</v>
      </c>
      <c r="X61" s="31">
        <f t="shared" si="2"/>
        <v>1</v>
      </c>
      <c r="Y61" s="34"/>
      <c r="Z61" s="26"/>
      <c r="AA61" s="56"/>
      <c r="AB61" s="55"/>
      <c r="AC61" s="5"/>
    </row>
    <row r="62" spans="1:29" thickBot="1" x14ac:dyDescent="0.35">
      <c r="A62" s="5"/>
      <c r="B62" s="26" t="s">
        <v>654</v>
      </c>
      <c r="C62" s="26" t="s">
        <v>62</v>
      </c>
      <c r="D62" s="26">
        <v>1978</v>
      </c>
      <c r="E62" s="26"/>
      <c r="F62" s="26"/>
      <c r="G62" s="153"/>
      <c r="H62" s="154"/>
      <c r="I62" s="26"/>
      <c r="J62" s="26"/>
      <c r="K62" s="153">
        <v>15</v>
      </c>
      <c r="L62" s="154">
        <v>26</v>
      </c>
      <c r="M62" s="149"/>
      <c r="N62" s="150"/>
      <c r="O62" s="153"/>
      <c r="P62" s="154"/>
      <c r="Q62" s="149"/>
      <c r="R62" s="150"/>
      <c r="S62" s="153"/>
      <c r="T62" s="154"/>
      <c r="U62" s="149"/>
      <c r="V62" s="150"/>
      <c r="W62" s="181">
        <f t="shared" si="3"/>
        <v>26</v>
      </c>
      <c r="X62" s="31">
        <f t="shared" si="2"/>
        <v>1</v>
      </c>
      <c r="Y62" s="34"/>
      <c r="Z62" s="26"/>
      <c r="AA62" s="56"/>
      <c r="AB62" s="55"/>
      <c r="AC62" s="5"/>
    </row>
    <row r="63" spans="1:29" thickBot="1" x14ac:dyDescent="0.35">
      <c r="A63" s="5"/>
      <c r="B63" s="26" t="s">
        <v>245</v>
      </c>
      <c r="C63" s="26" t="s">
        <v>66</v>
      </c>
      <c r="D63" s="26">
        <v>1981</v>
      </c>
      <c r="E63" s="26"/>
      <c r="F63" s="26"/>
      <c r="G63" s="153">
        <v>15</v>
      </c>
      <c r="H63" s="154">
        <v>26</v>
      </c>
      <c r="I63" s="26"/>
      <c r="J63" s="26"/>
      <c r="K63" s="153"/>
      <c r="L63" s="154"/>
      <c r="M63" s="149"/>
      <c r="N63" s="150"/>
      <c r="O63" s="153"/>
      <c r="P63" s="154"/>
      <c r="Q63" s="149"/>
      <c r="R63" s="150"/>
      <c r="S63" s="153"/>
      <c r="T63" s="154"/>
      <c r="U63" s="149"/>
      <c r="V63" s="150"/>
      <c r="W63" s="181">
        <f t="shared" si="3"/>
        <v>26</v>
      </c>
      <c r="X63" s="31">
        <f t="shared" si="2"/>
        <v>1</v>
      </c>
      <c r="Y63" s="34"/>
      <c r="Z63" s="26"/>
      <c r="AA63" s="56"/>
      <c r="AB63" s="55"/>
      <c r="AC63" s="5"/>
    </row>
    <row r="64" spans="1:29" thickBot="1" x14ac:dyDescent="0.35">
      <c r="A64" s="5"/>
      <c r="B64" s="26" t="s">
        <v>178</v>
      </c>
      <c r="C64" s="26" t="s">
        <v>120</v>
      </c>
      <c r="D64" s="26">
        <v>1977</v>
      </c>
      <c r="E64" s="26">
        <v>16</v>
      </c>
      <c r="F64" s="26">
        <v>25</v>
      </c>
      <c r="G64" s="153"/>
      <c r="H64" s="154"/>
      <c r="I64" s="26"/>
      <c r="J64" s="26"/>
      <c r="K64" s="153"/>
      <c r="L64" s="154"/>
      <c r="M64" s="149"/>
      <c r="N64" s="150"/>
      <c r="O64" s="153"/>
      <c r="P64" s="154"/>
      <c r="Q64" s="149"/>
      <c r="R64" s="150"/>
      <c r="S64" s="153"/>
      <c r="T64" s="154"/>
      <c r="U64" s="149"/>
      <c r="V64" s="150"/>
      <c r="W64" s="181">
        <f t="shared" si="3"/>
        <v>25</v>
      </c>
      <c r="X64" s="31">
        <f t="shared" si="2"/>
        <v>1</v>
      </c>
      <c r="Y64" s="34"/>
      <c r="Z64" s="26"/>
      <c r="AA64" s="56"/>
      <c r="AB64" s="55"/>
      <c r="AC64" s="5"/>
    </row>
    <row r="65" spans="1:29" thickBot="1" x14ac:dyDescent="0.35">
      <c r="A65" s="5"/>
      <c r="B65" s="26" t="s">
        <v>365</v>
      </c>
      <c r="C65" s="26" t="s">
        <v>366</v>
      </c>
      <c r="D65" s="26">
        <v>1974</v>
      </c>
      <c r="E65" s="26"/>
      <c r="F65" s="26"/>
      <c r="G65" s="153"/>
      <c r="H65" s="154"/>
      <c r="I65" s="26">
        <v>16</v>
      </c>
      <c r="J65" s="26">
        <v>25</v>
      </c>
      <c r="K65" s="153"/>
      <c r="L65" s="154"/>
      <c r="M65" s="149"/>
      <c r="N65" s="150"/>
      <c r="O65" s="153"/>
      <c r="P65" s="154"/>
      <c r="Q65" s="149"/>
      <c r="R65" s="150"/>
      <c r="S65" s="153"/>
      <c r="T65" s="154"/>
      <c r="U65" s="149"/>
      <c r="V65" s="150"/>
      <c r="W65" s="181">
        <f t="shared" si="3"/>
        <v>25</v>
      </c>
      <c r="X65" s="31">
        <f t="shared" si="2"/>
        <v>1</v>
      </c>
      <c r="Y65" s="34"/>
      <c r="Z65" s="26"/>
      <c r="AA65" s="56"/>
      <c r="AB65" s="55"/>
      <c r="AC65" s="5"/>
    </row>
    <row r="66" spans="1:29" thickBot="1" x14ac:dyDescent="0.35">
      <c r="A66" s="5"/>
      <c r="B66" s="26" t="s">
        <v>822</v>
      </c>
      <c r="C66" s="26" t="s">
        <v>17</v>
      </c>
      <c r="D66" s="26">
        <v>1981</v>
      </c>
      <c r="E66" s="26"/>
      <c r="F66" s="26"/>
      <c r="G66" s="153"/>
      <c r="H66" s="154"/>
      <c r="I66" s="26"/>
      <c r="J66" s="26"/>
      <c r="K66" s="153"/>
      <c r="L66" s="154"/>
      <c r="M66" s="149">
        <v>16</v>
      </c>
      <c r="N66" s="150">
        <v>25</v>
      </c>
      <c r="O66" s="153"/>
      <c r="P66" s="154"/>
      <c r="Q66" s="149"/>
      <c r="R66" s="150"/>
      <c r="S66" s="153"/>
      <c r="T66" s="154"/>
      <c r="U66" s="149"/>
      <c r="V66" s="150"/>
      <c r="W66" s="181">
        <f t="shared" si="3"/>
        <v>25</v>
      </c>
      <c r="X66" s="31">
        <f t="shared" si="2"/>
        <v>1</v>
      </c>
      <c r="Y66" s="34"/>
      <c r="Z66" s="26"/>
      <c r="AA66" s="56"/>
      <c r="AB66" s="55"/>
      <c r="AC66" s="5"/>
    </row>
    <row r="67" spans="1:29" thickBot="1" x14ac:dyDescent="0.35">
      <c r="A67" s="5"/>
      <c r="B67" s="26" t="s">
        <v>655</v>
      </c>
      <c r="C67" s="26" t="s">
        <v>462</v>
      </c>
      <c r="D67" s="26">
        <v>1974</v>
      </c>
      <c r="E67" s="26"/>
      <c r="F67" s="26"/>
      <c r="G67" s="153"/>
      <c r="H67" s="154"/>
      <c r="I67" s="26"/>
      <c r="J67" s="26"/>
      <c r="K67" s="153">
        <v>16</v>
      </c>
      <c r="L67" s="154">
        <v>25</v>
      </c>
      <c r="M67" s="149"/>
      <c r="N67" s="150"/>
      <c r="O67" s="153"/>
      <c r="P67" s="154"/>
      <c r="Q67" s="149"/>
      <c r="R67" s="150"/>
      <c r="S67" s="153"/>
      <c r="T67" s="154"/>
      <c r="U67" s="149"/>
      <c r="V67" s="150"/>
      <c r="W67" s="181">
        <f t="shared" si="3"/>
        <v>25</v>
      </c>
      <c r="X67" s="31">
        <f t="shared" si="2"/>
        <v>1</v>
      </c>
      <c r="Y67" s="34"/>
      <c r="Z67" s="26"/>
      <c r="AA67" s="56"/>
      <c r="AB67" s="55"/>
      <c r="AC67" s="5"/>
    </row>
    <row r="68" spans="1:29" thickBot="1" x14ac:dyDescent="0.35">
      <c r="A68" s="5"/>
      <c r="B68" s="26" t="s">
        <v>246</v>
      </c>
      <c r="C68" s="26" t="s">
        <v>24</v>
      </c>
      <c r="D68" s="26">
        <v>1975</v>
      </c>
      <c r="E68" s="26"/>
      <c r="F68" s="26"/>
      <c r="G68" s="153">
        <v>16</v>
      </c>
      <c r="H68" s="154">
        <v>25</v>
      </c>
      <c r="I68" s="26"/>
      <c r="J68" s="26"/>
      <c r="K68" s="26"/>
      <c r="L68" s="26"/>
      <c r="M68" s="149"/>
      <c r="N68" s="150"/>
      <c r="O68" s="153"/>
      <c r="P68" s="154"/>
      <c r="Q68" s="149"/>
      <c r="R68" s="150"/>
      <c r="S68" s="153"/>
      <c r="T68" s="154"/>
      <c r="U68" s="149"/>
      <c r="V68" s="150"/>
      <c r="W68" s="181">
        <f t="shared" si="3"/>
        <v>25</v>
      </c>
      <c r="X68" s="31">
        <f t="shared" si="2"/>
        <v>1</v>
      </c>
      <c r="Y68" s="34"/>
      <c r="Z68" s="26"/>
      <c r="AA68" s="56"/>
      <c r="AB68" s="55"/>
      <c r="AC68" s="5"/>
    </row>
    <row r="69" spans="1:29" thickBot="1" x14ac:dyDescent="0.35">
      <c r="A69" s="5"/>
      <c r="B69" s="26" t="s">
        <v>823</v>
      </c>
      <c r="C69" s="26" t="s">
        <v>3</v>
      </c>
      <c r="D69" s="26">
        <v>1979</v>
      </c>
      <c r="E69" s="26"/>
      <c r="F69" s="26"/>
      <c r="G69" s="153"/>
      <c r="H69" s="154"/>
      <c r="I69" s="26"/>
      <c r="J69" s="26"/>
      <c r="K69" s="26"/>
      <c r="L69" s="26"/>
      <c r="M69" s="149">
        <v>17</v>
      </c>
      <c r="N69" s="150">
        <v>24</v>
      </c>
      <c r="O69" s="153"/>
      <c r="P69" s="154"/>
      <c r="Q69" s="149"/>
      <c r="R69" s="150"/>
      <c r="S69" s="153"/>
      <c r="T69" s="154"/>
      <c r="U69" s="149"/>
      <c r="V69" s="150"/>
      <c r="W69" s="181">
        <f t="shared" si="3"/>
        <v>24</v>
      </c>
      <c r="X69" s="31">
        <f t="shared" ref="X69:X100" si="4">COUNT(E69,G69,I69,K69,M69,O69,Q69,S69,U69)</f>
        <v>1</v>
      </c>
      <c r="Y69" s="34"/>
      <c r="Z69" s="26"/>
      <c r="AA69" s="56"/>
      <c r="AB69" s="55"/>
      <c r="AC69" s="5"/>
    </row>
    <row r="70" spans="1:29" thickBot="1" x14ac:dyDescent="0.35">
      <c r="A70" s="5"/>
      <c r="B70" s="26" t="s">
        <v>179</v>
      </c>
      <c r="C70" s="26" t="s">
        <v>120</v>
      </c>
      <c r="D70" s="26">
        <v>1983</v>
      </c>
      <c r="E70" s="26">
        <v>17</v>
      </c>
      <c r="F70" s="26">
        <v>24</v>
      </c>
      <c r="G70" s="153"/>
      <c r="H70" s="154"/>
      <c r="I70" s="26"/>
      <c r="J70" s="26"/>
      <c r="K70" s="26"/>
      <c r="L70" s="26"/>
      <c r="M70" s="149"/>
      <c r="N70" s="150"/>
      <c r="O70" s="153"/>
      <c r="P70" s="154"/>
      <c r="Q70" s="149"/>
      <c r="R70" s="150"/>
      <c r="S70" s="153"/>
      <c r="T70" s="154"/>
      <c r="U70" s="149"/>
      <c r="V70" s="150"/>
      <c r="W70" s="181">
        <f t="shared" si="3"/>
        <v>24</v>
      </c>
      <c r="X70" s="31">
        <f t="shared" si="4"/>
        <v>1</v>
      </c>
      <c r="Y70" s="34"/>
      <c r="Z70" s="26"/>
      <c r="AA70" s="56"/>
      <c r="AB70" s="55"/>
      <c r="AC70" s="5"/>
    </row>
    <row r="71" spans="1:29" thickBot="1" x14ac:dyDescent="0.35">
      <c r="A71" s="5"/>
      <c r="B71" s="26" t="s">
        <v>656</v>
      </c>
      <c r="C71" s="26" t="s">
        <v>65</v>
      </c>
      <c r="D71" s="26">
        <v>1976</v>
      </c>
      <c r="E71" s="26"/>
      <c r="F71" s="26"/>
      <c r="G71" s="153"/>
      <c r="H71" s="154"/>
      <c r="I71" s="26"/>
      <c r="J71" s="26"/>
      <c r="K71" s="26">
        <v>17</v>
      </c>
      <c r="L71" s="26">
        <v>24</v>
      </c>
      <c r="M71" s="149"/>
      <c r="N71" s="150"/>
      <c r="O71" s="153"/>
      <c r="P71" s="154"/>
      <c r="Q71" s="149"/>
      <c r="R71" s="150"/>
      <c r="S71" s="153"/>
      <c r="T71" s="154"/>
      <c r="U71" s="149"/>
      <c r="V71" s="150"/>
      <c r="W71" s="181">
        <f t="shared" si="3"/>
        <v>24</v>
      </c>
      <c r="X71" s="31">
        <f t="shared" si="4"/>
        <v>1</v>
      </c>
      <c r="Y71" s="34"/>
      <c r="Z71" s="26"/>
      <c r="AA71" s="56"/>
      <c r="AB71" s="55"/>
      <c r="AC71" s="5"/>
    </row>
    <row r="72" spans="1:29" thickBot="1" x14ac:dyDescent="0.35">
      <c r="A72" s="5"/>
      <c r="B72" s="26" t="s">
        <v>367</v>
      </c>
      <c r="C72" s="26" t="s">
        <v>368</v>
      </c>
      <c r="D72" s="26">
        <v>1977</v>
      </c>
      <c r="E72" s="26"/>
      <c r="F72" s="26"/>
      <c r="G72" s="153"/>
      <c r="H72" s="154"/>
      <c r="I72" s="26">
        <v>17</v>
      </c>
      <c r="J72" s="26">
        <v>24</v>
      </c>
      <c r="K72" s="26"/>
      <c r="L72" s="26"/>
      <c r="M72" s="149"/>
      <c r="N72" s="150"/>
      <c r="O72" s="153"/>
      <c r="P72" s="154"/>
      <c r="Q72" s="149"/>
      <c r="R72" s="150"/>
      <c r="S72" s="153"/>
      <c r="T72" s="154"/>
      <c r="U72" s="149"/>
      <c r="V72" s="150"/>
      <c r="W72" s="181">
        <f t="shared" si="3"/>
        <v>24</v>
      </c>
      <c r="X72" s="31">
        <f t="shared" si="4"/>
        <v>1</v>
      </c>
      <c r="Y72" s="34"/>
      <c r="Z72" s="26"/>
      <c r="AA72" s="56"/>
      <c r="AB72" s="55"/>
      <c r="AC72" s="5"/>
    </row>
    <row r="73" spans="1:29" thickBot="1" x14ac:dyDescent="0.35">
      <c r="A73" s="5"/>
      <c r="B73" s="26" t="s">
        <v>824</v>
      </c>
      <c r="C73" s="26" t="s">
        <v>293</v>
      </c>
      <c r="D73" s="26">
        <v>1975</v>
      </c>
      <c r="E73" s="26"/>
      <c r="F73" s="26"/>
      <c r="G73" s="153"/>
      <c r="H73" s="154"/>
      <c r="I73" s="26"/>
      <c r="J73" s="26"/>
      <c r="K73" s="26"/>
      <c r="L73" s="26"/>
      <c r="M73" s="149">
        <v>18</v>
      </c>
      <c r="N73" s="150">
        <v>23</v>
      </c>
      <c r="O73" s="153"/>
      <c r="P73" s="154"/>
      <c r="Q73" s="149"/>
      <c r="R73" s="150"/>
      <c r="S73" s="153"/>
      <c r="T73" s="154"/>
      <c r="U73" s="149"/>
      <c r="V73" s="150"/>
      <c r="W73" s="181">
        <f t="shared" si="3"/>
        <v>23</v>
      </c>
      <c r="X73" s="31">
        <f t="shared" si="4"/>
        <v>1</v>
      </c>
      <c r="Y73" s="34"/>
      <c r="Z73" s="26"/>
      <c r="AA73" s="56"/>
      <c r="AB73" s="55"/>
      <c r="AC73" s="5"/>
    </row>
    <row r="74" spans="1:29" thickBot="1" x14ac:dyDescent="0.35">
      <c r="A74" s="5"/>
      <c r="B74" s="26" t="s">
        <v>1049</v>
      </c>
      <c r="C74" s="26" t="s">
        <v>16</v>
      </c>
      <c r="D74" s="26">
        <v>1983</v>
      </c>
      <c r="E74" s="26"/>
      <c r="F74" s="26"/>
      <c r="G74" s="153"/>
      <c r="H74" s="154"/>
      <c r="I74" s="26"/>
      <c r="J74" s="26"/>
      <c r="K74" s="26"/>
      <c r="L74" s="26"/>
      <c r="M74" s="149"/>
      <c r="N74" s="150"/>
      <c r="O74" s="153">
        <v>18</v>
      </c>
      <c r="P74" s="154">
        <v>23</v>
      </c>
      <c r="Q74" s="149"/>
      <c r="R74" s="150"/>
      <c r="S74" s="153"/>
      <c r="T74" s="154"/>
      <c r="U74" s="149"/>
      <c r="V74" s="150"/>
      <c r="W74" s="181">
        <f t="shared" si="3"/>
        <v>23</v>
      </c>
      <c r="X74" s="31">
        <f t="shared" si="4"/>
        <v>1</v>
      </c>
      <c r="Y74" s="34"/>
      <c r="Z74" s="26"/>
      <c r="AA74" s="56"/>
      <c r="AB74" s="55"/>
      <c r="AC74" s="5"/>
    </row>
    <row r="75" spans="1:29" thickBot="1" x14ac:dyDescent="0.35">
      <c r="A75" s="5"/>
      <c r="B75" s="26" t="s">
        <v>657</v>
      </c>
      <c r="C75" s="26" t="s">
        <v>24</v>
      </c>
      <c r="D75" s="26">
        <v>1981</v>
      </c>
      <c r="E75" s="26"/>
      <c r="F75" s="26"/>
      <c r="G75" s="153"/>
      <c r="H75" s="154"/>
      <c r="I75" s="26"/>
      <c r="J75" s="26"/>
      <c r="K75" s="26">
        <v>18</v>
      </c>
      <c r="L75" s="26">
        <v>23</v>
      </c>
      <c r="M75" s="149"/>
      <c r="N75" s="150"/>
      <c r="O75" s="153"/>
      <c r="P75" s="154"/>
      <c r="Q75" s="149"/>
      <c r="R75" s="150"/>
      <c r="S75" s="153"/>
      <c r="T75" s="154"/>
      <c r="U75" s="149"/>
      <c r="V75" s="150"/>
      <c r="W75" s="181">
        <f t="shared" si="3"/>
        <v>23</v>
      </c>
      <c r="X75" s="31">
        <f t="shared" si="4"/>
        <v>1</v>
      </c>
      <c r="Y75" s="34"/>
      <c r="Z75" s="26"/>
      <c r="AA75" s="56"/>
      <c r="AB75" s="55"/>
      <c r="AC75" s="5"/>
    </row>
    <row r="76" spans="1:29" thickBot="1" x14ac:dyDescent="0.35">
      <c r="A76" s="5"/>
      <c r="B76" s="26" t="s">
        <v>247</v>
      </c>
      <c r="C76" s="26" t="s">
        <v>16</v>
      </c>
      <c r="D76" s="26">
        <v>1981</v>
      </c>
      <c r="E76" s="26"/>
      <c r="F76" s="26"/>
      <c r="G76" s="153">
        <v>18</v>
      </c>
      <c r="H76" s="154">
        <v>23</v>
      </c>
      <c r="I76" s="149"/>
      <c r="J76" s="150"/>
      <c r="K76" s="26"/>
      <c r="L76" s="26"/>
      <c r="M76" s="149"/>
      <c r="N76" s="150"/>
      <c r="O76" s="153"/>
      <c r="P76" s="154"/>
      <c r="Q76" s="149"/>
      <c r="R76" s="150"/>
      <c r="S76" s="153"/>
      <c r="T76" s="154"/>
      <c r="U76" s="149"/>
      <c r="V76" s="150"/>
      <c r="W76" s="181">
        <f t="shared" si="3"/>
        <v>23</v>
      </c>
      <c r="X76" s="31">
        <f t="shared" si="4"/>
        <v>1</v>
      </c>
      <c r="Y76" s="34"/>
      <c r="Z76" s="26"/>
      <c r="AA76" s="56"/>
      <c r="AB76" s="55"/>
      <c r="AC76" s="5"/>
    </row>
    <row r="77" spans="1:29" thickBot="1" x14ac:dyDescent="0.35">
      <c r="A77" s="5"/>
      <c r="B77" s="26" t="s">
        <v>825</v>
      </c>
      <c r="C77" s="26" t="s">
        <v>3</v>
      </c>
      <c r="D77" s="26">
        <v>1982</v>
      </c>
      <c r="E77" s="26"/>
      <c r="F77" s="26"/>
      <c r="G77" s="153"/>
      <c r="H77" s="154"/>
      <c r="I77" s="149"/>
      <c r="J77" s="150"/>
      <c r="K77" s="26"/>
      <c r="L77" s="26"/>
      <c r="M77" s="149">
        <v>19</v>
      </c>
      <c r="N77" s="150">
        <v>22</v>
      </c>
      <c r="O77" s="153"/>
      <c r="P77" s="154"/>
      <c r="Q77" s="149"/>
      <c r="R77" s="150"/>
      <c r="S77" s="153"/>
      <c r="T77" s="154"/>
      <c r="U77" s="149"/>
      <c r="V77" s="150"/>
      <c r="W77" s="181">
        <f t="shared" si="3"/>
        <v>22</v>
      </c>
      <c r="X77" s="31">
        <f t="shared" si="4"/>
        <v>1</v>
      </c>
      <c r="Y77" s="34"/>
      <c r="Z77" s="26"/>
      <c r="AA77" s="56"/>
      <c r="AB77" s="55"/>
      <c r="AC77" s="5"/>
    </row>
    <row r="78" spans="1:29" thickBot="1" x14ac:dyDescent="0.35">
      <c r="A78" s="5"/>
      <c r="B78" s="26" t="s">
        <v>248</v>
      </c>
      <c r="C78" s="26" t="s">
        <v>58</v>
      </c>
      <c r="D78" s="26">
        <v>1978</v>
      </c>
      <c r="E78" s="26"/>
      <c r="F78" s="26"/>
      <c r="G78" s="153">
        <v>19</v>
      </c>
      <c r="H78" s="154">
        <v>22</v>
      </c>
      <c r="I78" s="149"/>
      <c r="J78" s="150"/>
      <c r="K78" s="26"/>
      <c r="L78" s="26"/>
      <c r="M78" s="149"/>
      <c r="N78" s="150"/>
      <c r="O78" s="153"/>
      <c r="P78" s="154"/>
      <c r="Q78" s="149"/>
      <c r="R78" s="150"/>
      <c r="S78" s="153"/>
      <c r="T78" s="154"/>
      <c r="U78" s="149"/>
      <c r="V78" s="150"/>
      <c r="W78" s="181">
        <f t="shared" ref="W78:W109" si="5">SUM(F78,H78,J78,L78,N78,P78,R78,T78,V78)</f>
        <v>22</v>
      </c>
      <c r="X78" s="31">
        <f t="shared" si="4"/>
        <v>1</v>
      </c>
      <c r="Y78" s="34"/>
      <c r="Z78" s="26"/>
      <c r="AA78" s="56"/>
      <c r="AB78" s="55"/>
      <c r="AC78" s="5"/>
    </row>
    <row r="79" spans="1:29" thickBot="1" x14ac:dyDescent="0.35">
      <c r="A79" s="5"/>
      <c r="B79" s="26" t="s">
        <v>370</v>
      </c>
      <c r="C79" s="26" t="s">
        <v>371</v>
      </c>
      <c r="D79" s="26">
        <v>983</v>
      </c>
      <c r="E79" s="26"/>
      <c r="F79" s="26"/>
      <c r="G79" s="153"/>
      <c r="H79" s="154"/>
      <c r="I79" s="149">
        <v>19</v>
      </c>
      <c r="J79" s="150">
        <v>22</v>
      </c>
      <c r="K79" s="26"/>
      <c r="L79" s="26"/>
      <c r="M79" s="149"/>
      <c r="N79" s="150"/>
      <c r="O79" s="153"/>
      <c r="P79" s="154"/>
      <c r="Q79" s="149"/>
      <c r="R79" s="150"/>
      <c r="S79" s="153"/>
      <c r="T79" s="154"/>
      <c r="U79" s="149"/>
      <c r="V79" s="150"/>
      <c r="W79" s="181">
        <f t="shared" si="5"/>
        <v>22</v>
      </c>
      <c r="X79" s="31">
        <f t="shared" si="4"/>
        <v>1</v>
      </c>
      <c r="Y79" s="34"/>
      <c r="Z79" s="26"/>
      <c r="AA79" s="56"/>
      <c r="AB79" s="55"/>
      <c r="AC79" s="5"/>
    </row>
    <row r="80" spans="1:29" thickBot="1" x14ac:dyDescent="0.35">
      <c r="A80" s="5"/>
      <c r="B80" s="26" t="s">
        <v>826</v>
      </c>
      <c r="C80" s="26" t="s">
        <v>3</v>
      </c>
      <c r="D80" s="26">
        <v>1980</v>
      </c>
      <c r="E80" s="26"/>
      <c r="F80" s="26"/>
      <c r="G80" s="153"/>
      <c r="H80" s="154"/>
      <c r="I80" s="149"/>
      <c r="J80" s="150"/>
      <c r="K80" s="26"/>
      <c r="L80" s="26"/>
      <c r="M80" s="149">
        <v>20</v>
      </c>
      <c r="N80" s="150">
        <v>21</v>
      </c>
      <c r="O80" s="153"/>
      <c r="P80" s="154"/>
      <c r="Q80" s="149"/>
      <c r="R80" s="150"/>
      <c r="S80" s="153"/>
      <c r="T80" s="154"/>
      <c r="U80" s="149"/>
      <c r="V80" s="150"/>
      <c r="W80" s="181">
        <f t="shared" si="5"/>
        <v>21</v>
      </c>
      <c r="X80" s="31">
        <f t="shared" si="4"/>
        <v>1</v>
      </c>
      <c r="Y80" s="34"/>
      <c r="Z80" s="26"/>
      <c r="AA80" s="56"/>
      <c r="AB80" s="55"/>
      <c r="AC80" s="5"/>
    </row>
    <row r="81" spans="1:29" thickBot="1" x14ac:dyDescent="0.35">
      <c r="A81" s="5"/>
      <c r="B81" s="26" t="s">
        <v>372</v>
      </c>
      <c r="C81" s="26" t="s">
        <v>17</v>
      </c>
      <c r="D81" s="26">
        <v>1983</v>
      </c>
      <c r="E81" s="26"/>
      <c r="F81" s="26"/>
      <c r="G81" s="153"/>
      <c r="H81" s="154"/>
      <c r="I81" s="149">
        <v>20</v>
      </c>
      <c r="J81" s="150">
        <v>21</v>
      </c>
      <c r="K81" s="26"/>
      <c r="L81" s="26"/>
      <c r="M81" s="149"/>
      <c r="N81" s="150"/>
      <c r="O81" s="153"/>
      <c r="P81" s="154"/>
      <c r="Q81" s="149"/>
      <c r="R81" s="150"/>
      <c r="S81" s="153"/>
      <c r="T81" s="154"/>
      <c r="U81" s="149"/>
      <c r="V81" s="150"/>
      <c r="W81" s="181">
        <f t="shared" si="5"/>
        <v>21</v>
      </c>
      <c r="X81" s="31">
        <f t="shared" si="4"/>
        <v>1</v>
      </c>
      <c r="Y81" s="34"/>
      <c r="Z81" s="26"/>
      <c r="AA81" s="56"/>
      <c r="AB81" s="55"/>
      <c r="AC81" s="5"/>
    </row>
    <row r="82" spans="1:29" thickBot="1" x14ac:dyDescent="0.35">
      <c r="A82" s="5"/>
      <c r="B82" s="26" t="s">
        <v>658</v>
      </c>
      <c r="C82" s="26" t="s">
        <v>518</v>
      </c>
      <c r="D82" s="26">
        <v>1981</v>
      </c>
      <c r="E82" s="26"/>
      <c r="F82" s="26"/>
      <c r="G82" s="153"/>
      <c r="H82" s="154"/>
      <c r="I82" s="149"/>
      <c r="J82" s="150"/>
      <c r="K82" s="26">
        <v>20</v>
      </c>
      <c r="L82" s="26">
        <v>21</v>
      </c>
      <c r="M82" s="149"/>
      <c r="N82" s="150"/>
      <c r="O82" s="153"/>
      <c r="P82" s="154"/>
      <c r="Q82" s="149"/>
      <c r="R82" s="150"/>
      <c r="S82" s="153"/>
      <c r="T82" s="154"/>
      <c r="U82" s="149"/>
      <c r="V82" s="150"/>
      <c r="W82" s="181">
        <f t="shared" si="5"/>
        <v>21</v>
      </c>
      <c r="X82" s="31">
        <f t="shared" si="4"/>
        <v>1</v>
      </c>
      <c r="Y82" s="34"/>
      <c r="Z82" s="26"/>
      <c r="AA82" s="56"/>
      <c r="AB82" s="55"/>
      <c r="AC82" s="5"/>
    </row>
    <row r="83" spans="1:29" thickBot="1" x14ac:dyDescent="0.35">
      <c r="A83" s="5"/>
      <c r="B83" s="26" t="s">
        <v>827</v>
      </c>
      <c r="C83" s="26" t="s">
        <v>3</v>
      </c>
      <c r="D83" s="26">
        <v>1981</v>
      </c>
      <c r="E83" s="26"/>
      <c r="F83" s="26"/>
      <c r="G83" s="153"/>
      <c r="H83" s="154"/>
      <c r="I83" s="149"/>
      <c r="J83" s="150"/>
      <c r="K83" s="26"/>
      <c r="L83" s="26"/>
      <c r="M83" s="149">
        <v>21</v>
      </c>
      <c r="N83" s="150">
        <v>20</v>
      </c>
      <c r="O83" s="153"/>
      <c r="P83" s="154"/>
      <c r="Q83" s="149"/>
      <c r="R83" s="150"/>
      <c r="S83" s="153"/>
      <c r="T83" s="154"/>
      <c r="U83" s="149"/>
      <c r="V83" s="150"/>
      <c r="W83" s="181">
        <f t="shared" si="5"/>
        <v>20</v>
      </c>
      <c r="X83" s="31">
        <f t="shared" si="4"/>
        <v>1</v>
      </c>
      <c r="Y83" s="34"/>
      <c r="Z83" s="26"/>
      <c r="AA83" s="56"/>
      <c r="AB83" s="55"/>
      <c r="AC83" s="5"/>
    </row>
    <row r="84" spans="1:29" thickBot="1" x14ac:dyDescent="0.35">
      <c r="A84" s="5"/>
      <c r="B84" s="26" t="s">
        <v>373</v>
      </c>
      <c r="C84" s="26" t="s">
        <v>274</v>
      </c>
      <c r="D84" s="26">
        <v>1981</v>
      </c>
      <c r="E84" s="26"/>
      <c r="F84" s="26"/>
      <c r="G84" s="153"/>
      <c r="H84" s="154"/>
      <c r="I84" s="149">
        <v>21</v>
      </c>
      <c r="J84" s="150">
        <v>20</v>
      </c>
      <c r="K84" s="26"/>
      <c r="L84" s="26"/>
      <c r="M84" s="149"/>
      <c r="N84" s="150"/>
      <c r="O84" s="153"/>
      <c r="P84" s="154"/>
      <c r="Q84" s="149"/>
      <c r="R84" s="150"/>
      <c r="S84" s="153"/>
      <c r="T84" s="154"/>
      <c r="U84" s="149"/>
      <c r="V84" s="150"/>
      <c r="W84" s="181">
        <f t="shared" si="5"/>
        <v>20</v>
      </c>
      <c r="X84" s="31">
        <f t="shared" si="4"/>
        <v>1</v>
      </c>
      <c r="Y84" s="34"/>
      <c r="Z84" s="26"/>
      <c r="AA84" s="56"/>
      <c r="AB84" s="55"/>
      <c r="AC84" s="5"/>
    </row>
    <row r="85" spans="1:29" thickBot="1" x14ac:dyDescent="0.35">
      <c r="A85" s="5"/>
      <c r="B85" s="26" t="s">
        <v>250</v>
      </c>
      <c r="C85" s="26" t="s">
        <v>24</v>
      </c>
      <c r="D85" s="26">
        <v>1976</v>
      </c>
      <c r="E85" s="26"/>
      <c r="F85" s="26"/>
      <c r="G85" s="153">
        <v>22</v>
      </c>
      <c r="H85" s="154">
        <v>19</v>
      </c>
      <c r="I85" s="149"/>
      <c r="J85" s="150"/>
      <c r="K85" s="26"/>
      <c r="L85" s="26"/>
      <c r="M85" s="149"/>
      <c r="N85" s="150"/>
      <c r="O85" s="153"/>
      <c r="P85" s="154"/>
      <c r="Q85" s="149"/>
      <c r="R85" s="150"/>
      <c r="S85" s="153"/>
      <c r="T85" s="154"/>
      <c r="U85" s="149"/>
      <c r="V85" s="150"/>
      <c r="W85" s="181">
        <f t="shared" si="5"/>
        <v>19</v>
      </c>
      <c r="X85" s="31">
        <f t="shared" si="4"/>
        <v>1</v>
      </c>
      <c r="Y85" s="34"/>
      <c r="Z85" s="26"/>
      <c r="AA85" s="56"/>
      <c r="AB85" s="55"/>
      <c r="AC85" s="5"/>
    </row>
    <row r="86" spans="1:29" thickBot="1" x14ac:dyDescent="0.35">
      <c r="A86" s="5"/>
      <c r="B86" s="26" t="s">
        <v>659</v>
      </c>
      <c r="C86" s="26" t="s">
        <v>18</v>
      </c>
      <c r="D86" s="26">
        <v>1978</v>
      </c>
      <c r="E86" s="26"/>
      <c r="F86" s="26"/>
      <c r="G86" s="153"/>
      <c r="H86" s="154"/>
      <c r="I86" s="149"/>
      <c r="J86" s="150"/>
      <c r="K86" s="26">
        <v>22</v>
      </c>
      <c r="L86" s="26">
        <v>19</v>
      </c>
      <c r="M86" s="149"/>
      <c r="N86" s="150"/>
      <c r="O86" s="153"/>
      <c r="P86" s="154"/>
      <c r="Q86" s="149"/>
      <c r="R86" s="150"/>
      <c r="S86" s="153"/>
      <c r="T86" s="154"/>
      <c r="U86" s="149"/>
      <c r="V86" s="150"/>
      <c r="W86" s="181">
        <f t="shared" si="5"/>
        <v>19</v>
      </c>
      <c r="X86" s="31">
        <f t="shared" si="4"/>
        <v>1</v>
      </c>
      <c r="Y86" s="34"/>
      <c r="Z86" s="26"/>
      <c r="AA86" s="56"/>
      <c r="AB86" s="55"/>
      <c r="AC86" s="5"/>
    </row>
    <row r="87" spans="1:29" thickBot="1" x14ac:dyDescent="0.35">
      <c r="A87" s="5"/>
      <c r="B87" s="26" t="s">
        <v>828</v>
      </c>
      <c r="C87" s="26" t="s">
        <v>33</v>
      </c>
      <c r="D87" s="26">
        <v>1981</v>
      </c>
      <c r="E87" s="26"/>
      <c r="F87" s="26"/>
      <c r="G87" s="153"/>
      <c r="H87" s="154"/>
      <c r="I87" s="149"/>
      <c r="J87" s="150"/>
      <c r="K87" s="26"/>
      <c r="L87" s="26"/>
      <c r="M87" s="149">
        <v>22</v>
      </c>
      <c r="N87" s="150">
        <v>19</v>
      </c>
      <c r="O87" s="153"/>
      <c r="P87" s="154"/>
      <c r="Q87" s="149"/>
      <c r="R87" s="150"/>
      <c r="S87" s="153"/>
      <c r="T87" s="154"/>
      <c r="U87" s="149"/>
      <c r="V87" s="150"/>
      <c r="W87" s="181">
        <f t="shared" si="5"/>
        <v>19</v>
      </c>
      <c r="X87" s="31">
        <f t="shared" si="4"/>
        <v>1</v>
      </c>
      <c r="Y87" s="34"/>
      <c r="Z87" s="26"/>
      <c r="AA87" s="56"/>
      <c r="AB87" s="55"/>
      <c r="AC87" s="5"/>
    </row>
    <row r="88" spans="1:29" thickBot="1" x14ac:dyDescent="0.35">
      <c r="A88" s="5"/>
      <c r="B88" s="26" t="s">
        <v>374</v>
      </c>
      <c r="C88" s="26" t="s">
        <v>17</v>
      </c>
      <c r="D88" s="26">
        <v>1980</v>
      </c>
      <c r="E88" s="26"/>
      <c r="F88" s="26"/>
      <c r="G88" s="153"/>
      <c r="H88" s="154"/>
      <c r="I88" s="149">
        <v>22</v>
      </c>
      <c r="J88" s="150">
        <v>19</v>
      </c>
      <c r="K88" s="26"/>
      <c r="L88" s="26"/>
      <c r="M88" s="26"/>
      <c r="N88" s="26"/>
      <c r="O88" s="153"/>
      <c r="P88" s="154"/>
      <c r="Q88" s="149"/>
      <c r="R88" s="150"/>
      <c r="S88" s="153"/>
      <c r="T88" s="154"/>
      <c r="U88" s="149"/>
      <c r="V88" s="150"/>
      <c r="W88" s="181">
        <f t="shared" si="5"/>
        <v>19</v>
      </c>
      <c r="X88" s="31">
        <f t="shared" si="4"/>
        <v>1</v>
      </c>
      <c r="Y88" s="34"/>
      <c r="Z88" s="26"/>
      <c r="AA88" s="56"/>
      <c r="AB88" s="55"/>
      <c r="AC88" s="5"/>
    </row>
    <row r="89" spans="1:29" thickBot="1" x14ac:dyDescent="0.35">
      <c r="A89" s="5"/>
      <c r="B89" s="26" t="s">
        <v>375</v>
      </c>
      <c r="C89" s="26" t="s">
        <v>376</v>
      </c>
      <c r="D89" s="26">
        <v>1974</v>
      </c>
      <c r="E89" s="26"/>
      <c r="F89" s="26"/>
      <c r="G89" s="153"/>
      <c r="H89" s="154"/>
      <c r="I89" s="149">
        <v>23</v>
      </c>
      <c r="J89" s="150">
        <v>18</v>
      </c>
      <c r="K89" s="26"/>
      <c r="L89" s="26"/>
      <c r="M89" s="26"/>
      <c r="N89" s="26"/>
      <c r="O89" s="153"/>
      <c r="P89" s="154"/>
      <c r="Q89" s="149"/>
      <c r="R89" s="150"/>
      <c r="S89" s="153"/>
      <c r="T89" s="154"/>
      <c r="U89" s="149"/>
      <c r="V89" s="150"/>
      <c r="W89" s="181">
        <f t="shared" si="5"/>
        <v>18</v>
      </c>
      <c r="X89" s="31">
        <f t="shared" si="4"/>
        <v>1</v>
      </c>
      <c r="Y89" s="34"/>
      <c r="Z89" s="26"/>
      <c r="AA89" s="56"/>
      <c r="AB89" s="55"/>
      <c r="AC89" s="5"/>
    </row>
    <row r="90" spans="1:29" thickBot="1" x14ac:dyDescent="0.35">
      <c r="A90" s="5"/>
      <c r="B90" s="26" t="s">
        <v>660</v>
      </c>
      <c r="C90" s="26" t="s">
        <v>215</v>
      </c>
      <c r="D90" s="26">
        <v>1975</v>
      </c>
      <c r="E90" s="26"/>
      <c r="F90" s="26"/>
      <c r="G90" s="153"/>
      <c r="H90" s="154"/>
      <c r="I90" s="149"/>
      <c r="J90" s="150"/>
      <c r="K90" s="26">
        <v>23</v>
      </c>
      <c r="L90" s="26">
        <v>18</v>
      </c>
      <c r="M90" s="26"/>
      <c r="N90" s="26"/>
      <c r="O90" s="153"/>
      <c r="P90" s="154"/>
      <c r="Q90" s="149"/>
      <c r="R90" s="150"/>
      <c r="S90" s="153"/>
      <c r="T90" s="154"/>
      <c r="U90" s="149"/>
      <c r="V90" s="150"/>
      <c r="W90" s="181">
        <f t="shared" si="5"/>
        <v>18</v>
      </c>
      <c r="X90" s="31">
        <f t="shared" si="4"/>
        <v>1</v>
      </c>
      <c r="Y90" s="34"/>
      <c r="Z90" s="26"/>
      <c r="AA90" s="56"/>
      <c r="AB90" s="55"/>
      <c r="AC90" s="5"/>
    </row>
    <row r="91" spans="1:29" thickBot="1" x14ac:dyDescent="0.35">
      <c r="A91" s="5"/>
      <c r="B91" s="26" t="s">
        <v>829</v>
      </c>
      <c r="C91" s="26" t="s">
        <v>3</v>
      </c>
      <c r="D91" s="26">
        <v>1976</v>
      </c>
      <c r="E91" s="26"/>
      <c r="F91" s="26"/>
      <c r="G91" s="153"/>
      <c r="H91" s="154"/>
      <c r="I91" s="149"/>
      <c r="J91" s="150"/>
      <c r="K91" s="26"/>
      <c r="L91" s="26"/>
      <c r="M91" s="26">
        <v>23</v>
      </c>
      <c r="N91" s="26">
        <v>18</v>
      </c>
      <c r="O91" s="153"/>
      <c r="P91" s="154"/>
      <c r="Q91" s="149"/>
      <c r="R91" s="150"/>
      <c r="S91" s="153"/>
      <c r="T91" s="154"/>
      <c r="U91" s="149"/>
      <c r="V91" s="150"/>
      <c r="W91" s="181">
        <f t="shared" si="5"/>
        <v>18</v>
      </c>
      <c r="X91" s="31">
        <f t="shared" si="4"/>
        <v>1</v>
      </c>
      <c r="Y91" s="34"/>
      <c r="Z91" s="26"/>
      <c r="AA91" s="56"/>
      <c r="AB91" s="55"/>
      <c r="AC91" s="5"/>
    </row>
    <row r="92" spans="1:29" thickBot="1" x14ac:dyDescent="0.35">
      <c r="A92" s="5"/>
      <c r="B92" s="26" t="s">
        <v>661</v>
      </c>
      <c r="C92" s="26" t="s">
        <v>17</v>
      </c>
      <c r="D92" s="26">
        <v>1974</v>
      </c>
      <c r="E92" s="26"/>
      <c r="F92" s="26"/>
      <c r="G92" s="153"/>
      <c r="H92" s="154"/>
      <c r="I92" s="149"/>
      <c r="J92" s="150"/>
      <c r="K92" s="26">
        <v>24</v>
      </c>
      <c r="L92" s="26">
        <v>17</v>
      </c>
      <c r="M92" s="26"/>
      <c r="N92" s="26"/>
      <c r="O92" s="153"/>
      <c r="P92" s="154"/>
      <c r="Q92" s="149"/>
      <c r="R92" s="150"/>
      <c r="S92" s="153"/>
      <c r="T92" s="154"/>
      <c r="U92" s="149"/>
      <c r="V92" s="150"/>
      <c r="W92" s="181">
        <f t="shared" si="5"/>
        <v>17</v>
      </c>
      <c r="X92" s="31">
        <f t="shared" si="4"/>
        <v>1</v>
      </c>
      <c r="Y92" s="34"/>
      <c r="Z92" s="26"/>
      <c r="AA92" s="56"/>
      <c r="AB92" s="55"/>
      <c r="AC92" s="5"/>
    </row>
    <row r="93" spans="1:29" thickBot="1" x14ac:dyDescent="0.35">
      <c r="A93" s="5"/>
      <c r="B93" s="26" t="s">
        <v>377</v>
      </c>
      <c r="C93" s="26" t="s">
        <v>378</v>
      </c>
      <c r="D93" s="26">
        <v>1981</v>
      </c>
      <c r="E93" s="26"/>
      <c r="F93" s="26"/>
      <c r="G93" s="153"/>
      <c r="H93" s="154"/>
      <c r="I93" s="149">
        <v>24</v>
      </c>
      <c r="J93" s="150">
        <v>17</v>
      </c>
      <c r="K93" s="26"/>
      <c r="L93" s="26"/>
      <c r="M93" s="26"/>
      <c r="N93" s="26"/>
      <c r="O93" s="153"/>
      <c r="P93" s="154"/>
      <c r="Q93" s="149"/>
      <c r="R93" s="150"/>
      <c r="S93" s="153"/>
      <c r="T93" s="154"/>
      <c r="U93" s="149"/>
      <c r="V93" s="150"/>
      <c r="W93" s="181">
        <f t="shared" si="5"/>
        <v>17</v>
      </c>
      <c r="X93" s="31">
        <f t="shared" si="4"/>
        <v>1</v>
      </c>
      <c r="Y93" s="34"/>
      <c r="Z93" s="26"/>
      <c r="AA93" s="56"/>
      <c r="AB93" s="55"/>
      <c r="AC93" s="5"/>
    </row>
    <row r="94" spans="1:29" thickBot="1" x14ac:dyDescent="0.35">
      <c r="A94" s="5"/>
      <c r="B94" s="26" t="s">
        <v>830</v>
      </c>
      <c r="C94" s="26" t="s">
        <v>3</v>
      </c>
      <c r="D94" s="26">
        <v>1979</v>
      </c>
      <c r="E94" s="26"/>
      <c r="F94" s="26"/>
      <c r="G94" s="153"/>
      <c r="H94" s="154"/>
      <c r="I94" s="149"/>
      <c r="J94" s="150"/>
      <c r="K94" s="26"/>
      <c r="L94" s="26"/>
      <c r="M94" s="26">
        <v>24</v>
      </c>
      <c r="N94" s="26">
        <v>17</v>
      </c>
      <c r="O94" s="153"/>
      <c r="P94" s="154"/>
      <c r="Q94" s="149"/>
      <c r="R94" s="150"/>
      <c r="S94" s="153"/>
      <c r="T94" s="154"/>
      <c r="U94" s="149"/>
      <c r="V94" s="150"/>
      <c r="W94" s="181">
        <f t="shared" si="5"/>
        <v>17</v>
      </c>
      <c r="X94" s="31">
        <f t="shared" si="4"/>
        <v>1</v>
      </c>
      <c r="Y94" s="34"/>
      <c r="Z94" s="26"/>
      <c r="AA94" s="56"/>
      <c r="AB94" s="55"/>
      <c r="AC94" s="5"/>
    </row>
    <row r="95" spans="1:29" thickBot="1" x14ac:dyDescent="0.35">
      <c r="A95" s="5"/>
      <c r="B95" s="26" t="s">
        <v>662</v>
      </c>
      <c r="C95" s="26" t="s">
        <v>226</v>
      </c>
      <c r="D95" s="26">
        <v>1975</v>
      </c>
      <c r="E95" s="26"/>
      <c r="F95" s="26"/>
      <c r="G95" s="153"/>
      <c r="H95" s="154"/>
      <c r="I95" s="149"/>
      <c r="J95" s="150"/>
      <c r="K95" s="26">
        <v>25</v>
      </c>
      <c r="L95" s="26">
        <v>16</v>
      </c>
      <c r="M95" s="26"/>
      <c r="N95" s="26"/>
      <c r="O95" s="153"/>
      <c r="P95" s="154"/>
      <c r="Q95" s="149"/>
      <c r="R95" s="150"/>
      <c r="S95" s="153"/>
      <c r="T95" s="154"/>
      <c r="U95" s="149"/>
      <c r="V95" s="150"/>
      <c r="W95" s="181">
        <f t="shared" si="5"/>
        <v>16</v>
      </c>
      <c r="X95" s="31">
        <f t="shared" si="4"/>
        <v>1</v>
      </c>
      <c r="Y95" s="34"/>
      <c r="Z95" s="26"/>
      <c r="AA95" s="56"/>
      <c r="AB95" s="55"/>
      <c r="AC95" s="5"/>
    </row>
    <row r="96" spans="1:29" thickBot="1" x14ac:dyDescent="0.35">
      <c r="A96" s="5"/>
      <c r="B96" s="26" t="s">
        <v>379</v>
      </c>
      <c r="C96" s="26" t="s">
        <v>17</v>
      </c>
      <c r="D96" s="26">
        <v>1979</v>
      </c>
      <c r="E96" s="26"/>
      <c r="F96" s="26"/>
      <c r="G96" s="153"/>
      <c r="H96" s="154"/>
      <c r="I96" s="149">
        <v>25</v>
      </c>
      <c r="J96" s="150">
        <v>16</v>
      </c>
      <c r="K96" s="26"/>
      <c r="L96" s="26"/>
      <c r="M96" s="26"/>
      <c r="N96" s="26"/>
      <c r="O96" s="153"/>
      <c r="P96" s="154"/>
      <c r="Q96" s="149"/>
      <c r="R96" s="150"/>
      <c r="S96" s="153"/>
      <c r="T96" s="154"/>
      <c r="U96" s="149"/>
      <c r="V96" s="150"/>
      <c r="W96" s="181">
        <f t="shared" si="5"/>
        <v>16</v>
      </c>
      <c r="X96" s="31">
        <f t="shared" si="4"/>
        <v>1</v>
      </c>
      <c r="Y96" s="34"/>
      <c r="Z96" s="26"/>
      <c r="AA96" s="56"/>
      <c r="AB96" s="55"/>
      <c r="AC96" s="5"/>
    </row>
    <row r="97" spans="1:29" thickBot="1" x14ac:dyDescent="0.35">
      <c r="A97" s="5"/>
      <c r="B97" s="26" t="s">
        <v>831</v>
      </c>
      <c r="C97" s="26" t="s">
        <v>3</v>
      </c>
      <c r="D97" s="26">
        <v>1981</v>
      </c>
      <c r="E97" s="26"/>
      <c r="F97" s="26"/>
      <c r="G97" s="153"/>
      <c r="H97" s="154"/>
      <c r="I97" s="149"/>
      <c r="J97" s="150"/>
      <c r="K97" s="26"/>
      <c r="L97" s="26"/>
      <c r="M97" s="26">
        <v>26</v>
      </c>
      <c r="N97" s="26">
        <v>15</v>
      </c>
      <c r="O97" s="153"/>
      <c r="P97" s="154"/>
      <c r="Q97" s="149"/>
      <c r="R97" s="150"/>
      <c r="S97" s="153"/>
      <c r="T97" s="154"/>
      <c r="U97" s="149"/>
      <c r="V97" s="150"/>
      <c r="W97" s="181">
        <f t="shared" si="5"/>
        <v>15</v>
      </c>
      <c r="X97" s="31">
        <f t="shared" si="4"/>
        <v>1</v>
      </c>
      <c r="Y97" s="34"/>
      <c r="Z97" s="26"/>
      <c r="AA97" s="56"/>
      <c r="AB97" s="55"/>
      <c r="AC97" s="5"/>
    </row>
    <row r="98" spans="1:29" thickBot="1" x14ac:dyDescent="0.35">
      <c r="A98" s="5"/>
      <c r="B98" s="26" t="s">
        <v>380</v>
      </c>
      <c r="C98" s="26" t="s">
        <v>16</v>
      </c>
      <c r="D98" s="26">
        <v>1980</v>
      </c>
      <c r="E98" s="26"/>
      <c r="F98" s="26"/>
      <c r="G98" s="153"/>
      <c r="H98" s="154"/>
      <c r="I98" s="149">
        <v>26</v>
      </c>
      <c r="J98" s="150">
        <v>15</v>
      </c>
      <c r="K98" s="26"/>
      <c r="L98" s="26"/>
      <c r="M98" s="26"/>
      <c r="N98" s="26"/>
      <c r="O98" s="153"/>
      <c r="P98" s="154"/>
      <c r="Q98" s="149"/>
      <c r="R98" s="150"/>
      <c r="S98" s="153"/>
      <c r="T98" s="154"/>
      <c r="U98" s="149"/>
      <c r="V98" s="150"/>
      <c r="W98" s="181">
        <f t="shared" si="5"/>
        <v>15</v>
      </c>
      <c r="X98" s="31">
        <f t="shared" si="4"/>
        <v>1</v>
      </c>
      <c r="Y98" s="34"/>
      <c r="Z98" s="26"/>
      <c r="AA98" s="56"/>
      <c r="AB98" s="55"/>
      <c r="AC98" s="5"/>
    </row>
    <row r="99" spans="1:29" thickBot="1" x14ac:dyDescent="0.35">
      <c r="A99" s="5"/>
      <c r="B99" s="26" t="s">
        <v>663</v>
      </c>
      <c r="C99" s="26" t="s">
        <v>215</v>
      </c>
      <c r="D99" s="26">
        <v>1976</v>
      </c>
      <c r="E99" s="26"/>
      <c r="F99" s="26"/>
      <c r="G99" s="153"/>
      <c r="H99" s="154"/>
      <c r="I99" s="149"/>
      <c r="J99" s="150"/>
      <c r="K99" s="26">
        <v>27</v>
      </c>
      <c r="L99" s="26">
        <v>14</v>
      </c>
      <c r="M99" s="26"/>
      <c r="N99" s="26"/>
      <c r="O99" s="153"/>
      <c r="P99" s="154"/>
      <c r="Q99" s="149"/>
      <c r="R99" s="150"/>
      <c r="S99" s="153"/>
      <c r="T99" s="154"/>
      <c r="U99" s="149"/>
      <c r="V99" s="150"/>
      <c r="W99" s="181">
        <f t="shared" si="5"/>
        <v>14</v>
      </c>
      <c r="X99" s="31">
        <f t="shared" si="4"/>
        <v>1</v>
      </c>
      <c r="Y99" s="34"/>
      <c r="Z99" s="26"/>
      <c r="AA99" s="56"/>
      <c r="AB99" s="55"/>
      <c r="AC99" s="5"/>
    </row>
    <row r="100" spans="1:29" thickBot="1" x14ac:dyDescent="0.35">
      <c r="A100" s="5"/>
      <c r="B100" s="26" t="s">
        <v>664</v>
      </c>
      <c r="C100" s="26" t="s">
        <v>16</v>
      </c>
      <c r="D100" s="26">
        <v>1975</v>
      </c>
      <c r="E100" s="26"/>
      <c r="F100" s="26"/>
      <c r="G100" s="153"/>
      <c r="H100" s="154"/>
      <c r="I100" s="149"/>
      <c r="J100" s="150"/>
      <c r="K100" s="153">
        <v>28</v>
      </c>
      <c r="L100" s="154">
        <v>13</v>
      </c>
      <c r="M100" s="26"/>
      <c r="N100" s="26"/>
      <c r="O100" s="153"/>
      <c r="P100" s="154"/>
      <c r="Q100" s="149"/>
      <c r="R100" s="150"/>
      <c r="S100" s="153"/>
      <c r="T100" s="154"/>
      <c r="U100" s="149"/>
      <c r="V100" s="150"/>
      <c r="W100" s="181">
        <f t="shared" si="5"/>
        <v>13</v>
      </c>
      <c r="X100" s="31">
        <f t="shared" si="4"/>
        <v>1</v>
      </c>
      <c r="Y100" s="34"/>
      <c r="Z100" s="26"/>
      <c r="AA100" s="56"/>
      <c r="AB100" s="55"/>
      <c r="AC100" s="5"/>
    </row>
    <row r="101" spans="1:29" thickBot="1" x14ac:dyDescent="0.35">
      <c r="A101" s="5"/>
      <c r="B101" s="26" t="s">
        <v>833</v>
      </c>
      <c r="C101" s="26" t="s">
        <v>834</v>
      </c>
      <c r="D101" s="26">
        <v>1975</v>
      </c>
      <c r="E101" s="26"/>
      <c r="F101" s="26"/>
      <c r="G101" s="153"/>
      <c r="H101" s="154"/>
      <c r="I101" s="149"/>
      <c r="J101" s="150"/>
      <c r="K101" s="153"/>
      <c r="L101" s="154"/>
      <c r="M101" s="26">
        <v>29</v>
      </c>
      <c r="N101" s="26">
        <v>12</v>
      </c>
      <c r="O101" s="153"/>
      <c r="P101" s="154"/>
      <c r="Q101" s="149"/>
      <c r="R101" s="150"/>
      <c r="S101" s="153"/>
      <c r="T101" s="154"/>
      <c r="U101" s="149"/>
      <c r="V101" s="150"/>
      <c r="W101" s="181">
        <f t="shared" si="5"/>
        <v>12</v>
      </c>
      <c r="X101" s="31">
        <f t="shared" ref="X101:X135" si="6">COUNT(E101,G101,I101,K101,M101,O101,Q101,S101,U101)</f>
        <v>1</v>
      </c>
      <c r="Y101" s="34"/>
      <c r="Z101" s="26"/>
      <c r="AA101" s="56"/>
      <c r="AB101" s="55"/>
      <c r="AC101" s="5"/>
    </row>
    <row r="102" spans="1:29" thickBot="1" x14ac:dyDescent="0.35">
      <c r="A102" s="5"/>
      <c r="B102" s="26" t="s">
        <v>1043</v>
      </c>
      <c r="C102" s="26" t="s">
        <v>3</v>
      </c>
      <c r="D102" s="26">
        <v>1977</v>
      </c>
      <c r="E102" s="26"/>
      <c r="F102" s="26"/>
      <c r="G102" s="153"/>
      <c r="H102" s="154"/>
      <c r="I102" s="149"/>
      <c r="J102" s="150"/>
      <c r="K102" s="153"/>
      <c r="L102" s="154"/>
      <c r="M102" s="26"/>
      <c r="N102" s="26"/>
      <c r="O102" s="153">
        <v>30</v>
      </c>
      <c r="P102" s="154">
        <v>11</v>
      </c>
      <c r="Q102" s="149"/>
      <c r="R102" s="150"/>
      <c r="S102" s="153"/>
      <c r="T102" s="154"/>
      <c r="U102" s="149"/>
      <c r="V102" s="150"/>
      <c r="W102" s="181">
        <f t="shared" si="5"/>
        <v>11</v>
      </c>
      <c r="X102" s="31">
        <f t="shared" si="6"/>
        <v>1</v>
      </c>
      <c r="Y102" s="34"/>
      <c r="Z102" s="26"/>
      <c r="AA102" s="56"/>
      <c r="AB102" s="55"/>
      <c r="AC102" s="5"/>
    </row>
    <row r="103" spans="1:29" thickBot="1" x14ac:dyDescent="0.35">
      <c r="A103" s="5"/>
      <c r="B103" s="26" t="s">
        <v>665</v>
      </c>
      <c r="C103" s="26" t="s">
        <v>57</v>
      </c>
      <c r="D103" s="26">
        <v>1976</v>
      </c>
      <c r="E103" s="26"/>
      <c r="F103" s="26"/>
      <c r="G103" s="153"/>
      <c r="H103" s="154"/>
      <c r="I103" s="149"/>
      <c r="J103" s="150"/>
      <c r="K103" s="153">
        <v>30</v>
      </c>
      <c r="L103" s="154">
        <v>11</v>
      </c>
      <c r="M103" s="26"/>
      <c r="N103" s="26"/>
      <c r="O103" s="153"/>
      <c r="P103" s="154"/>
      <c r="Q103" s="149"/>
      <c r="R103" s="150"/>
      <c r="S103" s="153"/>
      <c r="T103" s="154"/>
      <c r="U103" s="149"/>
      <c r="V103" s="150"/>
      <c r="W103" s="181">
        <f t="shared" si="5"/>
        <v>11</v>
      </c>
      <c r="X103" s="31">
        <f t="shared" si="6"/>
        <v>1</v>
      </c>
      <c r="Y103" s="34"/>
      <c r="Z103" s="26"/>
      <c r="AA103" s="56"/>
      <c r="AB103" s="55"/>
      <c r="AC103" s="5"/>
    </row>
    <row r="104" spans="1:29" thickBot="1" x14ac:dyDescent="0.35">
      <c r="A104" s="5"/>
      <c r="B104" s="26" t="s">
        <v>384</v>
      </c>
      <c r="C104" s="26" t="s">
        <v>231</v>
      </c>
      <c r="D104" s="26">
        <v>1978</v>
      </c>
      <c r="E104" s="26"/>
      <c r="F104" s="26"/>
      <c r="G104" s="153"/>
      <c r="H104" s="154"/>
      <c r="I104" s="149">
        <v>30</v>
      </c>
      <c r="J104" s="150">
        <v>11</v>
      </c>
      <c r="K104" s="153"/>
      <c r="L104" s="154"/>
      <c r="M104" s="26"/>
      <c r="N104" s="26"/>
      <c r="O104" s="153"/>
      <c r="P104" s="154"/>
      <c r="Q104" s="149"/>
      <c r="R104" s="150"/>
      <c r="S104" s="153"/>
      <c r="T104" s="154"/>
      <c r="U104" s="149"/>
      <c r="V104" s="150"/>
      <c r="W104" s="181">
        <f t="shared" si="5"/>
        <v>11</v>
      </c>
      <c r="X104" s="31">
        <f t="shared" si="6"/>
        <v>1</v>
      </c>
      <c r="Y104" s="34"/>
      <c r="Z104" s="26"/>
      <c r="AA104" s="56"/>
      <c r="AB104" s="55"/>
      <c r="AC104" s="5"/>
    </row>
    <row r="105" spans="1:29" thickBot="1" x14ac:dyDescent="0.35">
      <c r="A105" s="5"/>
      <c r="B105" s="26" t="s">
        <v>835</v>
      </c>
      <c r="C105" s="26" t="s">
        <v>92</v>
      </c>
      <c r="D105" s="26">
        <v>1974</v>
      </c>
      <c r="E105" s="26"/>
      <c r="F105" s="26"/>
      <c r="G105" s="153"/>
      <c r="H105" s="154"/>
      <c r="I105" s="149"/>
      <c r="J105" s="150"/>
      <c r="K105" s="153"/>
      <c r="L105" s="154"/>
      <c r="M105" s="26">
        <v>31</v>
      </c>
      <c r="N105" s="26">
        <v>10</v>
      </c>
      <c r="O105" s="153"/>
      <c r="P105" s="154"/>
      <c r="Q105" s="149"/>
      <c r="R105" s="150"/>
      <c r="S105" s="153"/>
      <c r="T105" s="154"/>
      <c r="U105" s="149"/>
      <c r="V105" s="150"/>
      <c r="W105" s="181">
        <f t="shared" si="5"/>
        <v>10</v>
      </c>
      <c r="X105" s="31">
        <f t="shared" si="6"/>
        <v>1</v>
      </c>
      <c r="Y105" s="34"/>
      <c r="Z105" s="26"/>
      <c r="AA105" s="56"/>
      <c r="AB105" s="55"/>
      <c r="AC105" s="5"/>
    </row>
    <row r="106" spans="1:29" thickBot="1" x14ac:dyDescent="0.35">
      <c r="A106" s="5"/>
      <c r="B106" s="26" t="s">
        <v>385</v>
      </c>
      <c r="C106" s="26" t="s">
        <v>386</v>
      </c>
      <c r="D106" s="26">
        <v>1982</v>
      </c>
      <c r="E106" s="26"/>
      <c r="F106" s="26"/>
      <c r="G106" s="153"/>
      <c r="H106" s="154"/>
      <c r="I106" s="149">
        <v>31</v>
      </c>
      <c r="J106" s="150">
        <v>10</v>
      </c>
      <c r="K106" s="153"/>
      <c r="L106" s="154"/>
      <c r="M106" s="26"/>
      <c r="N106" s="26"/>
      <c r="O106" s="153"/>
      <c r="P106" s="154"/>
      <c r="Q106" s="149"/>
      <c r="R106" s="150"/>
      <c r="S106" s="153"/>
      <c r="T106" s="154"/>
      <c r="U106" s="149"/>
      <c r="V106" s="150"/>
      <c r="W106" s="181">
        <f t="shared" si="5"/>
        <v>10</v>
      </c>
      <c r="X106" s="31">
        <f t="shared" si="6"/>
        <v>1</v>
      </c>
      <c r="Y106" s="34"/>
      <c r="Z106" s="26"/>
      <c r="AA106" s="56"/>
      <c r="AB106" s="55"/>
      <c r="AC106" s="5"/>
    </row>
    <row r="107" spans="1:29" thickBot="1" x14ac:dyDescent="0.35">
      <c r="A107" s="5"/>
      <c r="B107" s="26" t="s">
        <v>666</v>
      </c>
      <c r="C107" s="26" t="s">
        <v>485</v>
      </c>
      <c r="D107" s="26">
        <v>1975</v>
      </c>
      <c r="E107" s="26"/>
      <c r="F107" s="26"/>
      <c r="G107" s="153"/>
      <c r="H107" s="154"/>
      <c r="I107" s="149"/>
      <c r="J107" s="150"/>
      <c r="K107" s="153">
        <v>31</v>
      </c>
      <c r="L107" s="154">
        <v>10</v>
      </c>
      <c r="M107" s="26"/>
      <c r="N107" s="26"/>
      <c r="O107" s="153"/>
      <c r="P107" s="154"/>
      <c r="Q107" s="149"/>
      <c r="R107" s="150"/>
      <c r="S107" s="153"/>
      <c r="T107" s="154"/>
      <c r="U107" s="149"/>
      <c r="V107" s="150"/>
      <c r="W107" s="181">
        <f t="shared" si="5"/>
        <v>10</v>
      </c>
      <c r="X107" s="31">
        <f t="shared" si="6"/>
        <v>1</v>
      </c>
      <c r="Y107" s="34"/>
      <c r="Z107" s="26"/>
      <c r="AA107" s="56"/>
      <c r="AB107" s="55"/>
      <c r="AC107" s="5"/>
    </row>
    <row r="108" spans="1:29" thickBot="1" x14ac:dyDescent="0.35">
      <c r="A108" s="5"/>
      <c r="B108" s="26" t="s">
        <v>667</v>
      </c>
      <c r="C108" s="26" t="s">
        <v>57</v>
      </c>
      <c r="D108" s="26">
        <v>1979</v>
      </c>
      <c r="E108" s="26"/>
      <c r="F108" s="26"/>
      <c r="G108" s="153"/>
      <c r="H108" s="154"/>
      <c r="I108" s="149"/>
      <c r="J108" s="150"/>
      <c r="K108" s="153">
        <v>32</v>
      </c>
      <c r="L108" s="154">
        <v>9</v>
      </c>
      <c r="M108" s="26"/>
      <c r="N108" s="26"/>
      <c r="O108" s="153"/>
      <c r="P108" s="154"/>
      <c r="Q108" s="149"/>
      <c r="R108" s="150"/>
      <c r="S108" s="153"/>
      <c r="T108" s="154"/>
      <c r="U108" s="149"/>
      <c r="V108" s="150"/>
      <c r="W108" s="181">
        <f t="shared" si="5"/>
        <v>9</v>
      </c>
      <c r="X108" s="31">
        <f t="shared" si="6"/>
        <v>1</v>
      </c>
      <c r="Y108" s="34"/>
      <c r="Z108" s="26"/>
      <c r="AA108" s="56"/>
      <c r="AB108" s="55"/>
      <c r="AC108" s="5"/>
    </row>
    <row r="109" spans="1:29" thickBot="1" x14ac:dyDescent="0.35">
      <c r="A109" s="5"/>
      <c r="B109" s="26" t="s">
        <v>836</v>
      </c>
      <c r="C109" s="26" t="s">
        <v>16</v>
      </c>
      <c r="D109" s="26">
        <v>1977</v>
      </c>
      <c r="E109" s="26"/>
      <c r="F109" s="26"/>
      <c r="G109" s="153"/>
      <c r="H109" s="154"/>
      <c r="I109" s="149"/>
      <c r="J109" s="150"/>
      <c r="K109" s="153"/>
      <c r="L109" s="154"/>
      <c r="M109" s="26">
        <v>32</v>
      </c>
      <c r="N109" s="26">
        <v>9</v>
      </c>
      <c r="O109" s="153"/>
      <c r="P109" s="154"/>
      <c r="Q109" s="149"/>
      <c r="R109" s="150"/>
      <c r="S109" s="153"/>
      <c r="T109" s="154"/>
      <c r="U109" s="149"/>
      <c r="V109" s="150"/>
      <c r="W109" s="181">
        <f t="shared" si="5"/>
        <v>9</v>
      </c>
      <c r="X109" s="31">
        <f t="shared" si="6"/>
        <v>1</v>
      </c>
      <c r="Y109" s="34"/>
      <c r="Z109" s="26"/>
      <c r="AA109" s="56"/>
      <c r="AB109" s="55"/>
      <c r="AC109" s="5"/>
    </row>
    <row r="110" spans="1:29" thickBot="1" x14ac:dyDescent="0.35">
      <c r="A110" s="5"/>
      <c r="B110" s="26" t="s">
        <v>387</v>
      </c>
      <c r="C110" s="26" t="s">
        <v>17</v>
      </c>
      <c r="D110" s="26">
        <v>1975</v>
      </c>
      <c r="E110" s="26"/>
      <c r="F110" s="26"/>
      <c r="G110" s="153"/>
      <c r="H110" s="154"/>
      <c r="I110" s="149">
        <v>32</v>
      </c>
      <c r="J110" s="150">
        <v>9</v>
      </c>
      <c r="K110" s="153"/>
      <c r="L110" s="154"/>
      <c r="M110" s="26"/>
      <c r="N110" s="26"/>
      <c r="O110" s="153"/>
      <c r="P110" s="154"/>
      <c r="Q110" s="149"/>
      <c r="R110" s="150"/>
      <c r="S110" s="153"/>
      <c r="T110" s="154"/>
      <c r="U110" s="149"/>
      <c r="V110" s="150"/>
      <c r="W110" s="181">
        <f t="shared" ref="W110:W117" si="7">SUM(F110,H110,J110,L110,N110,P110,R110,T110,V110)</f>
        <v>9</v>
      </c>
      <c r="X110" s="31">
        <f t="shared" si="6"/>
        <v>1</v>
      </c>
      <c r="Y110" s="34"/>
      <c r="Z110" s="26"/>
      <c r="AA110" s="56"/>
      <c r="AB110" s="55"/>
      <c r="AC110" s="5"/>
    </row>
    <row r="111" spans="1:29" thickBot="1" x14ac:dyDescent="0.35">
      <c r="A111" s="5"/>
      <c r="B111" s="26" t="s">
        <v>837</v>
      </c>
      <c r="C111" s="26" t="s">
        <v>3</v>
      </c>
      <c r="D111" s="26">
        <v>1975</v>
      </c>
      <c r="E111" s="26"/>
      <c r="F111" s="26"/>
      <c r="G111" s="153"/>
      <c r="H111" s="154"/>
      <c r="I111" s="149"/>
      <c r="J111" s="150"/>
      <c r="K111" s="153"/>
      <c r="L111" s="154"/>
      <c r="M111" s="26">
        <v>33</v>
      </c>
      <c r="N111" s="26">
        <v>8</v>
      </c>
      <c r="O111" s="153"/>
      <c r="P111" s="154"/>
      <c r="Q111" s="149"/>
      <c r="R111" s="150"/>
      <c r="S111" s="153"/>
      <c r="T111" s="154"/>
      <c r="U111" s="149"/>
      <c r="V111" s="150"/>
      <c r="W111" s="181">
        <f t="shared" si="7"/>
        <v>8</v>
      </c>
      <c r="X111" s="31">
        <f t="shared" si="6"/>
        <v>1</v>
      </c>
      <c r="Y111" s="34"/>
      <c r="Z111" s="26"/>
      <c r="AA111" s="56"/>
      <c r="AB111" s="55"/>
      <c r="AC111" s="5"/>
    </row>
    <row r="112" spans="1:29" ht="14.5" x14ac:dyDescent="0.3">
      <c r="A112" s="5"/>
      <c r="B112" s="26" t="s">
        <v>388</v>
      </c>
      <c r="C112" s="26" t="s">
        <v>226</v>
      </c>
      <c r="D112" s="26">
        <v>1982</v>
      </c>
      <c r="E112" s="26"/>
      <c r="F112" s="26"/>
      <c r="G112" s="153"/>
      <c r="H112" s="154"/>
      <c r="I112" s="149">
        <v>33</v>
      </c>
      <c r="J112" s="150">
        <v>8</v>
      </c>
      <c r="K112" s="153"/>
      <c r="L112" s="154"/>
      <c r="M112" s="26"/>
      <c r="N112" s="26"/>
      <c r="O112" s="153"/>
      <c r="P112" s="154"/>
      <c r="Q112" s="149"/>
      <c r="R112" s="150"/>
      <c r="S112" s="153"/>
      <c r="T112" s="154"/>
      <c r="U112" s="149"/>
      <c r="V112" s="150"/>
      <c r="W112" s="181">
        <f t="shared" si="7"/>
        <v>8</v>
      </c>
      <c r="X112" s="31">
        <f t="shared" si="6"/>
        <v>1</v>
      </c>
      <c r="Y112" s="34"/>
      <c r="Z112" s="26"/>
      <c r="AA112" s="56"/>
      <c r="AB112" s="55"/>
      <c r="AC112" s="5"/>
    </row>
    <row r="113" spans="1:29" ht="14.5" x14ac:dyDescent="0.3">
      <c r="A113" s="5"/>
      <c r="B113" s="26" t="s">
        <v>838</v>
      </c>
      <c r="C113" s="26" t="s">
        <v>3</v>
      </c>
      <c r="D113" s="26">
        <v>1981</v>
      </c>
      <c r="E113" s="26"/>
      <c r="F113" s="26"/>
      <c r="G113" s="124"/>
      <c r="H113" s="77"/>
      <c r="I113" s="78"/>
      <c r="J113" s="108"/>
      <c r="K113" s="124"/>
      <c r="L113" s="77"/>
      <c r="M113" s="26">
        <v>34</v>
      </c>
      <c r="N113" s="26">
        <v>7</v>
      </c>
      <c r="O113" s="26"/>
      <c r="P113" s="26"/>
      <c r="Q113" s="78"/>
      <c r="R113" s="108"/>
      <c r="S113" s="124"/>
      <c r="T113" s="77"/>
      <c r="U113" s="78"/>
      <c r="V113" s="108"/>
      <c r="W113" s="181">
        <f t="shared" si="7"/>
        <v>7</v>
      </c>
      <c r="X113" s="31">
        <f t="shared" si="6"/>
        <v>1</v>
      </c>
      <c r="Y113" s="34"/>
      <c r="Z113" s="26"/>
      <c r="AA113" s="56"/>
      <c r="AB113" s="55"/>
      <c r="AC113" s="5"/>
    </row>
    <row r="114" spans="1:29" ht="14.5" x14ac:dyDescent="0.3">
      <c r="A114" s="5"/>
      <c r="B114" s="26" t="s">
        <v>72</v>
      </c>
      <c r="C114" s="26" t="s">
        <v>57</v>
      </c>
      <c r="D114" s="26">
        <v>1978</v>
      </c>
      <c r="E114" s="26"/>
      <c r="F114" s="26"/>
      <c r="G114" s="124"/>
      <c r="H114" s="77"/>
      <c r="I114" s="78">
        <v>35</v>
      </c>
      <c r="J114" s="108">
        <v>6</v>
      </c>
      <c r="K114" s="124"/>
      <c r="L114" s="77"/>
      <c r="M114" s="26"/>
      <c r="N114" s="26"/>
      <c r="O114" s="26"/>
      <c r="P114" s="26"/>
      <c r="Q114" s="78"/>
      <c r="R114" s="108"/>
      <c r="S114" s="124"/>
      <c r="T114" s="77"/>
      <c r="U114" s="78"/>
      <c r="V114" s="108"/>
      <c r="W114" s="181">
        <f t="shared" si="7"/>
        <v>6</v>
      </c>
      <c r="X114" s="220">
        <f t="shared" si="6"/>
        <v>1</v>
      </c>
      <c r="Y114" s="34"/>
      <c r="Z114" s="26"/>
      <c r="AA114" s="56"/>
      <c r="AB114" s="55"/>
      <c r="AC114" s="5"/>
    </row>
    <row r="115" spans="1:29" thickBot="1" x14ac:dyDescent="0.35">
      <c r="A115" s="5"/>
      <c r="B115" s="26" t="s">
        <v>839</v>
      </c>
      <c r="C115" s="26" t="s">
        <v>612</v>
      </c>
      <c r="D115" s="26">
        <v>1978</v>
      </c>
      <c r="E115" s="26"/>
      <c r="F115" s="26"/>
      <c r="G115" s="129"/>
      <c r="H115" s="80"/>
      <c r="I115" s="79"/>
      <c r="J115" s="109"/>
      <c r="K115" s="129"/>
      <c r="L115" s="80"/>
      <c r="M115" s="26">
        <v>35</v>
      </c>
      <c r="N115" s="26">
        <v>6</v>
      </c>
      <c r="O115" s="26"/>
      <c r="P115" s="26"/>
      <c r="Q115" s="79"/>
      <c r="R115" s="109"/>
      <c r="S115" s="129"/>
      <c r="T115" s="80"/>
      <c r="U115" s="79"/>
      <c r="V115" s="109"/>
      <c r="W115" s="181">
        <f t="shared" si="7"/>
        <v>6</v>
      </c>
      <c r="X115" s="31">
        <f t="shared" si="6"/>
        <v>1</v>
      </c>
      <c r="Y115" s="34"/>
      <c r="Z115" s="26"/>
      <c r="AA115" s="56"/>
      <c r="AB115" s="55"/>
      <c r="AC115" s="5"/>
    </row>
    <row r="116" spans="1:29" thickBot="1" x14ac:dyDescent="0.35">
      <c r="A116" s="5"/>
      <c r="B116" s="26" t="s">
        <v>389</v>
      </c>
      <c r="C116" s="26" t="s">
        <v>57</v>
      </c>
      <c r="D116" s="26">
        <v>1976</v>
      </c>
      <c r="E116" s="26"/>
      <c r="F116" s="26"/>
      <c r="G116" s="129"/>
      <c r="H116" s="80"/>
      <c r="I116" s="79">
        <v>36</v>
      </c>
      <c r="J116" s="109">
        <v>5</v>
      </c>
      <c r="K116" s="129"/>
      <c r="L116" s="80"/>
      <c r="M116" s="26"/>
      <c r="N116" s="26"/>
      <c r="O116" s="26"/>
      <c r="P116" s="26"/>
      <c r="Q116" s="79"/>
      <c r="R116" s="109"/>
      <c r="S116" s="129"/>
      <c r="T116" s="80"/>
      <c r="U116" s="79"/>
      <c r="V116" s="109"/>
      <c r="W116" s="181">
        <f t="shared" si="7"/>
        <v>5</v>
      </c>
      <c r="X116" s="31">
        <f t="shared" si="6"/>
        <v>1</v>
      </c>
      <c r="Y116" s="34"/>
      <c r="Z116" s="26"/>
      <c r="AA116" s="56"/>
      <c r="AB116" s="55"/>
      <c r="AC116" s="5"/>
    </row>
    <row r="117" spans="1:29" thickBot="1" x14ac:dyDescent="0.35">
      <c r="A117" s="5"/>
      <c r="B117" s="26" t="s">
        <v>840</v>
      </c>
      <c r="C117" s="26" t="s">
        <v>3</v>
      </c>
      <c r="D117" s="26">
        <v>1983</v>
      </c>
      <c r="E117" s="26"/>
      <c r="F117" s="26"/>
      <c r="G117" s="129"/>
      <c r="H117" s="80"/>
      <c r="I117" s="79"/>
      <c r="J117" s="109"/>
      <c r="K117" s="129"/>
      <c r="L117" s="80"/>
      <c r="M117" s="26">
        <v>36</v>
      </c>
      <c r="N117" s="26">
        <v>5</v>
      </c>
      <c r="O117" s="26"/>
      <c r="P117" s="26"/>
      <c r="Q117" s="79"/>
      <c r="R117" s="109"/>
      <c r="S117" s="129"/>
      <c r="T117" s="80"/>
      <c r="U117" s="79"/>
      <c r="V117" s="109"/>
      <c r="W117" s="181">
        <f t="shared" si="7"/>
        <v>5</v>
      </c>
      <c r="X117" s="31">
        <f t="shared" si="6"/>
        <v>1</v>
      </c>
      <c r="Y117" s="34"/>
      <c r="Z117" s="26"/>
      <c r="AA117" s="56"/>
      <c r="AB117" s="55"/>
      <c r="AC117" s="5"/>
    </row>
    <row r="118" spans="1:29" thickBot="1" x14ac:dyDescent="0.35">
      <c r="A118" s="5"/>
      <c r="B118" s="26" t="s">
        <v>390</v>
      </c>
      <c r="C118" s="26" t="s">
        <v>391</v>
      </c>
      <c r="D118" s="26">
        <v>1982</v>
      </c>
      <c r="E118" s="26"/>
      <c r="F118" s="26"/>
      <c r="G118" s="129"/>
      <c r="H118" s="80"/>
      <c r="I118" s="79">
        <v>37</v>
      </c>
      <c r="J118" s="109">
        <v>4</v>
      </c>
      <c r="K118" s="129"/>
      <c r="L118" s="80"/>
      <c r="M118" s="26"/>
      <c r="N118" s="26"/>
      <c r="O118" s="26"/>
      <c r="P118" s="26"/>
      <c r="Q118" s="79"/>
      <c r="R118" s="109"/>
      <c r="S118" s="129"/>
      <c r="T118" s="80"/>
      <c r="U118" s="79"/>
      <c r="V118" s="109"/>
      <c r="W118" s="181">
        <f>SUM(F118,H118,J118,L118,N118,P118,R118,T118,V118)-N118</f>
        <v>4</v>
      </c>
      <c r="X118" s="220">
        <f t="shared" si="6"/>
        <v>1</v>
      </c>
      <c r="Y118" s="34"/>
      <c r="Z118" s="26"/>
      <c r="AA118" s="56"/>
      <c r="AB118" s="55"/>
      <c r="AC118" s="5"/>
    </row>
    <row r="119" spans="1:29" thickBot="1" x14ac:dyDescent="0.35">
      <c r="A119" s="5"/>
      <c r="B119" s="26" t="s">
        <v>841</v>
      </c>
      <c r="C119" s="26" t="s">
        <v>3</v>
      </c>
      <c r="D119" s="26">
        <v>1980</v>
      </c>
      <c r="E119" s="26"/>
      <c r="F119" s="26"/>
      <c r="G119" s="129"/>
      <c r="H119" s="80"/>
      <c r="I119" s="79"/>
      <c r="J119" s="109"/>
      <c r="K119" s="129"/>
      <c r="L119" s="80"/>
      <c r="M119" s="26">
        <v>37</v>
      </c>
      <c r="N119" s="26">
        <v>4</v>
      </c>
      <c r="O119" s="26"/>
      <c r="P119" s="26"/>
      <c r="Q119" s="79"/>
      <c r="R119" s="109"/>
      <c r="S119" s="129"/>
      <c r="T119" s="80"/>
      <c r="U119" s="79"/>
      <c r="V119" s="109"/>
      <c r="W119" s="181">
        <f t="shared" ref="W119:W135" si="8">SUM(F119,H119,J119,L119,N119,P119,R119,T119,V119)</f>
        <v>4</v>
      </c>
      <c r="X119" s="31">
        <f t="shared" si="6"/>
        <v>1</v>
      </c>
      <c r="Y119" s="34"/>
      <c r="Z119" s="26"/>
      <c r="AA119" s="56"/>
      <c r="AB119" s="55"/>
      <c r="AC119" s="5"/>
    </row>
    <row r="120" spans="1:29" thickBot="1" x14ac:dyDescent="0.35">
      <c r="A120" s="5"/>
      <c r="B120" s="26" t="s">
        <v>842</v>
      </c>
      <c r="C120" s="26" t="s">
        <v>16</v>
      </c>
      <c r="D120" s="26">
        <v>1982</v>
      </c>
      <c r="E120" s="26"/>
      <c r="F120" s="26"/>
      <c r="G120" s="129"/>
      <c r="H120" s="80"/>
      <c r="I120" s="79"/>
      <c r="J120" s="109"/>
      <c r="K120" s="129"/>
      <c r="L120" s="80"/>
      <c r="M120" s="26">
        <v>39</v>
      </c>
      <c r="N120" s="26">
        <v>2</v>
      </c>
      <c r="O120" s="26"/>
      <c r="P120" s="26"/>
      <c r="Q120" s="79"/>
      <c r="R120" s="109"/>
      <c r="S120" s="129"/>
      <c r="T120" s="80"/>
      <c r="U120" s="79"/>
      <c r="V120" s="109"/>
      <c r="W120" s="181">
        <f t="shared" si="8"/>
        <v>2</v>
      </c>
      <c r="X120" s="31">
        <f t="shared" si="6"/>
        <v>1</v>
      </c>
      <c r="Y120" s="34"/>
      <c r="Z120" s="26"/>
      <c r="AA120" s="56"/>
      <c r="AB120" s="55"/>
      <c r="AC120" s="5"/>
    </row>
    <row r="121" spans="1:29" thickBot="1" x14ac:dyDescent="0.35">
      <c r="A121" s="5"/>
      <c r="B121" s="26" t="s">
        <v>1135</v>
      </c>
      <c r="C121" s="26" t="s">
        <v>17</v>
      </c>
      <c r="D121" s="26"/>
      <c r="E121" s="26"/>
      <c r="F121" s="26"/>
      <c r="G121" s="129"/>
      <c r="H121" s="80"/>
      <c r="I121" s="79"/>
      <c r="J121" s="109"/>
      <c r="K121" s="129"/>
      <c r="L121" s="80"/>
      <c r="M121" s="26"/>
      <c r="N121" s="26"/>
      <c r="O121" s="26"/>
      <c r="P121" s="26"/>
      <c r="Q121" s="79">
        <v>1</v>
      </c>
      <c r="R121" s="109">
        <v>50</v>
      </c>
      <c r="S121" s="129"/>
      <c r="T121" s="80"/>
      <c r="U121" s="79"/>
      <c r="V121" s="109"/>
      <c r="W121" s="181">
        <f t="shared" si="8"/>
        <v>50</v>
      </c>
      <c r="X121" s="31">
        <f t="shared" si="6"/>
        <v>1</v>
      </c>
      <c r="Y121" s="34"/>
      <c r="Z121" s="26"/>
      <c r="AA121" s="56"/>
      <c r="AB121" s="55"/>
      <c r="AC121" s="5"/>
    </row>
    <row r="122" spans="1:29" thickBot="1" x14ac:dyDescent="0.35">
      <c r="A122" s="5"/>
      <c r="B122" s="26" t="s">
        <v>1136</v>
      </c>
      <c r="C122" s="26" t="s">
        <v>17</v>
      </c>
      <c r="D122" s="26"/>
      <c r="E122" s="26"/>
      <c r="F122" s="26"/>
      <c r="G122" s="129"/>
      <c r="H122" s="80"/>
      <c r="I122" s="79"/>
      <c r="J122" s="109"/>
      <c r="K122" s="129"/>
      <c r="L122" s="80"/>
      <c r="M122" s="26"/>
      <c r="N122" s="26"/>
      <c r="O122" s="26"/>
      <c r="P122" s="26"/>
      <c r="Q122" s="79">
        <v>3</v>
      </c>
      <c r="R122" s="109">
        <v>40</v>
      </c>
      <c r="S122" s="129"/>
      <c r="T122" s="80"/>
      <c r="U122" s="79"/>
      <c r="V122" s="109"/>
      <c r="W122" s="181">
        <f t="shared" si="8"/>
        <v>40</v>
      </c>
      <c r="X122" s="31">
        <f t="shared" si="6"/>
        <v>1</v>
      </c>
      <c r="Y122" s="34"/>
      <c r="Z122" s="26"/>
      <c r="AA122" s="56"/>
      <c r="AB122" s="55"/>
      <c r="AC122" s="5"/>
    </row>
    <row r="123" spans="1:29" thickBot="1" x14ac:dyDescent="0.35">
      <c r="A123" s="5"/>
      <c r="B123" s="26" t="s">
        <v>1137</v>
      </c>
      <c r="C123" s="26" t="s">
        <v>1138</v>
      </c>
      <c r="D123" s="26"/>
      <c r="E123" s="26"/>
      <c r="F123" s="26"/>
      <c r="G123" s="129"/>
      <c r="H123" s="80"/>
      <c r="I123" s="79"/>
      <c r="J123" s="109"/>
      <c r="K123" s="129"/>
      <c r="L123" s="80"/>
      <c r="M123" s="26"/>
      <c r="N123" s="26"/>
      <c r="O123" s="26"/>
      <c r="P123" s="26"/>
      <c r="Q123" s="79">
        <v>4</v>
      </c>
      <c r="R123" s="109">
        <v>38</v>
      </c>
      <c r="S123" s="129"/>
      <c r="T123" s="80"/>
      <c r="U123" s="79"/>
      <c r="V123" s="109"/>
      <c r="W123" s="181">
        <f t="shared" si="8"/>
        <v>38</v>
      </c>
      <c r="X123" s="31">
        <f t="shared" si="6"/>
        <v>1</v>
      </c>
      <c r="Y123" s="34"/>
      <c r="Z123" s="26"/>
      <c r="AA123" s="56"/>
      <c r="AB123" s="55"/>
      <c r="AC123" s="5"/>
    </row>
    <row r="124" spans="1:29" thickBot="1" x14ac:dyDescent="0.35">
      <c r="A124" s="5"/>
      <c r="B124" s="26" t="s">
        <v>1139</v>
      </c>
      <c r="C124" s="26" t="s">
        <v>215</v>
      </c>
      <c r="D124" s="26"/>
      <c r="E124" s="26"/>
      <c r="F124" s="26"/>
      <c r="G124" s="129"/>
      <c r="H124" s="80"/>
      <c r="I124" s="79"/>
      <c r="J124" s="109"/>
      <c r="K124" s="129"/>
      <c r="L124" s="80"/>
      <c r="M124" s="26"/>
      <c r="N124" s="26"/>
      <c r="O124" s="26"/>
      <c r="P124" s="26"/>
      <c r="Q124" s="79">
        <v>8</v>
      </c>
      <c r="R124" s="109">
        <v>33</v>
      </c>
      <c r="S124" s="129"/>
      <c r="T124" s="80"/>
      <c r="U124" s="79"/>
      <c r="V124" s="109"/>
      <c r="W124" s="181">
        <f t="shared" si="8"/>
        <v>33</v>
      </c>
      <c r="X124" s="31">
        <f t="shared" si="6"/>
        <v>1</v>
      </c>
      <c r="Y124" s="34"/>
      <c r="Z124" s="26"/>
      <c r="AA124" s="56"/>
      <c r="AB124" s="55"/>
      <c r="AC124" s="5"/>
    </row>
    <row r="125" spans="1:29" thickBot="1" x14ac:dyDescent="0.35">
      <c r="A125" s="5"/>
      <c r="B125" s="26" t="s">
        <v>1140</v>
      </c>
      <c r="C125" s="26" t="s">
        <v>450</v>
      </c>
      <c r="D125" s="26"/>
      <c r="E125" s="26"/>
      <c r="F125" s="26"/>
      <c r="G125" s="129"/>
      <c r="H125" s="80"/>
      <c r="I125" s="79"/>
      <c r="J125" s="109"/>
      <c r="K125" s="129"/>
      <c r="L125" s="80"/>
      <c r="M125" s="26"/>
      <c r="N125" s="26"/>
      <c r="O125" s="26"/>
      <c r="P125" s="26"/>
      <c r="Q125" s="79">
        <v>9</v>
      </c>
      <c r="R125" s="109">
        <v>32</v>
      </c>
      <c r="S125" s="129"/>
      <c r="T125" s="80"/>
      <c r="U125" s="79"/>
      <c r="V125" s="109"/>
      <c r="W125" s="181">
        <f t="shared" si="8"/>
        <v>32</v>
      </c>
      <c r="X125" s="31">
        <f t="shared" si="6"/>
        <v>1</v>
      </c>
      <c r="Y125" s="34"/>
      <c r="Z125" s="26"/>
      <c r="AA125" s="56"/>
      <c r="AB125" s="55"/>
      <c r="AC125" s="5"/>
    </row>
    <row r="126" spans="1:29" thickBot="1" x14ac:dyDescent="0.35">
      <c r="A126" s="5"/>
      <c r="B126" s="26" t="s">
        <v>1141</v>
      </c>
      <c r="C126" s="26" t="s">
        <v>1142</v>
      </c>
      <c r="D126" s="26"/>
      <c r="E126" s="26"/>
      <c r="F126" s="26"/>
      <c r="G126" s="129"/>
      <c r="H126" s="80"/>
      <c r="I126" s="79"/>
      <c r="J126" s="109"/>
      <c r="K126" s="129"/>
      <c r="L126" s="80"/>
      <c r="M126" s="79"/>
      <c r="N126" s="109"/>
      <c r="O126" s="26"/>
      <c r="P126" s="26"/>
      <c r="Q126" s="79">
        <v>10</v>
      </c>
      <c r="R126" s="109">
        <v>31</v>
      </c>
      <c r="S126" s="129"/>
      <c r="T126" s="80"/>
      <c r="U126" s="79"/>
      <c r="V126" s="109"/>
      <c r="W126" s="181">
        <f t="shared" si="8"/>
        <v>31</v>
      </c>
      <c r="X126" s="31">
        <f t="shared" si="6"/>
        <v>1</v>
      </c>
      <c r="Y126" s="34"/>
      <c r="Z126" s="26"/>
      <c r="AA126" s="56"/>
      <c r="AB126" s="55"/>
      <c r="AC126" s="5"/>
    </row>
    <row r="127" spans="1:29" thickBot="1" x14ac:dyDescent="0.35">
      <c r="A127" s="5"/>
      <c r="B127" s="26" t="s">
        <v>1143</v>
      </c>
      <c r="C127" s="26" t="s">
        <v>38</v>
      </c>
      <c r="D127" s="26"/>
      <c r="E127" s="26"/>
      <c r="F127" s="26"/>
      <c r="G127" s="129"/>
      <c r="H127" s="80"/>
      <c r="I127" s="79"/>
      <c r="J127" s="109"/>
      <c r="K127" s="129"/>
      <c r="L127" s="80"/>
      <c r="M127" s="79"/>
      <c r="N127" s="109"/>
      <c r="O127" s="26"/>
      <c r="P127" s="26"/>
      <c r="Q127" s="79">
        <v>14</v>
      </c>
      <c r="R127" s="109">
        <v>27</v>
      </c>
      <c r="S127" s="129"/>
      <c r="T127" s="80"/>
      <c r="U127" s="79"/>
      <c r="V127" s="109"/>
      <c r="W127" s="181">
        <f t="shared" si="8"/>
        <v>27</v>
      </c>
      <c r="X127" s="31">
        <f t="shared" si="6"/>
        <v>1</v>
      </c>
      <c r="Y127" s="34"/>
      <c r="Z127" s="26"/>
      <c r="AA127" s="56"/>
      <c r="AB127" s="55"/>
      <c r="AC127" s="5"/>
    </row>
    <row r="128" spans="1:29" thickBot="1" x14ac:dyDescent="0.35">
      <c r="A128" s="5"/>
      <c r="B128" s="26" t="s">
        <v>1144</v>
      </c>
      <c r="C128" s="26" t="s">
        <v>16</v>
      </c>
      <c r="D128" s="26"/>
      <c r="E128" s="26"/>
      <c r="F128" s="26"/>
      <c r="G128" s="129"/>
      <c r="H128" s="80"/>
      <c r="I128" s="79"/>
      <c r="J128" s="109"/>
      <c r="K128" s="129"/>
      <c r="L128" s="80"/>
      <c r="M128" s="79"/>
      <c r="N128" s="109"/>
      <c r="O128" s="26"/>
      <c r="P128" s="26"/>
      <c r="Q128" s="79">
        <v>16</v>
      </c>
      <c r="R128" s="109">
        <v>25</v>
      </c>
      <c r="S128" s="129"/>
      <c r="T128" s="80"/>
      <c r="U128" s="79"/>
      <c r="V128" s="109"/>
      <c r="W128" s="181">
        <f t="shared" si="8"/>
        <v>25</v>
      </c>
      <c r="X128" s="31">
        <f t="shared" si="6"/>
        <v>1</v>
      </c>
      <c r="Y128" s="34"/>
      <c r="Z128" s="26"/>
      <c r="AA128" s="56"/>
      <c r="AB128" s="55"/>
      <c r="AC128" s="5"/>
    </row>
    <row r="129" spans="1:29" thickBot="1" x14ac:dyDescent="0.35">
      <c r="A129" s="5"/>
      <c r="B129" s="26"/>
      <c r="C129" s="26"/>
      <c r="D129" s="26"/>
      <c r="E129" s="26"/>
      <c r="F129" s="26"/>
      <c r="G129" s="129"/>
      <c r="H129" s="80"/>
      <c r="I129" s="79"/>
      <c r="J129" s="109"/>
      <c r="K129" s="129"/>
      <c r="L129" s="80"/>
      <c r="M129" s="79"/>
      <c r="N129" s="109"/>
      <c r="O129" s="26"/>
      <c r="P129" s="26"/>
      <c r="Q129" s="79"/>
      <c r="R129" s="109"/>
      <c r="S129" s="129"/>
      <c r="T129" s="80"/>
      <c r="U129" s="79"/>
      <c r="V129" s="109"/>
      <c r="W129" s="181">
        <f t="shared" si="8"/>
        <v>0</v>
      </c>
      <c r="X129" s="31">
        <f t="shared" si="6"/>
        <v>0</v>
      </c>
      <c r="Y129" s="34"/>
      <c r="Z129" s="26"/>
      <c r="AA129" s="56"/>
      <c r="AB129" s="55"/>
      <c r="AC129" s="5"/>
    </row>
    <row r="130" spans="1:29" thickBot="1" x14ac:dyDescent="0.35">
      <c r="A130" s="5"/>
      <c r="B130" s="26"/>
      <c r="C130" s="26"/>
      <c r="D130" s="26"/>
      <c r="E130" s="26"/>
      <c r="F130" s="26"/>
      <c r="G130" s="129"/>
      <c r="H130" s="80"/>
      <c r="I130" s="79"/>
      <c r="J130" s="109"/>
      <c r="K130" s="129"/>
      <c r="L130" s="80"/>
      <c r="M130" s="79"/>
      <c r="N130" s="109"/>
      <c r="O130" s="26"/>
      <c r="P130" s="26"/>
      <c r="Q130" s="79"/>
      <c r="R130" s="109"/>
      <c r="S130" s="129"/>
      <c r="T130" s="80"/>
      <c r="U130" s="79"/>
      <c r="V130" s="109"/>
      <c r="W130" s="181">
        <f t="shared" si="8"/>
        <v>0</v>
      </c>
      <c r="X130" s="31">
        <f t="shared" si="6"/>
        <v>0</v>
      </c>
      <c r="Y130" s="34"/>
      <c r="Z130" s="26"/>
      <c r="AA130" s="56"/>
      <c r="AB130" s="55"/>
      <c r="AC130" s="5"/>
    </row>
    <row r="131" spans="1:29" thickBot="1" x14ac:dyDescent="0.35">
      <c r="A131" s="5"/>
      <c r="B131" s="26"/>
      <c r="C131" s="26"/>
      <c r="D131" s="26"/>
      <c r="E131" s="26"/>
      <c r="F131" s="26"/>
      <c r="G131" s="129"/>
      <c r="H131" s="80"/>
      <c r="I131" s="79"/>
      <c r="J131" s="109"/>
      <c r="K131" s="129"/>
      <c r="L131" s="80"/>
      <c r="M131" s="79"/>
      <c r="N131" s="109"/>
      <c r="O131" s="26"/>
      <c r="P131" s="26"/>
      <c r="Q131" s="79"/>
      <c r="R131" s="109"/>
      <c r="S131" s="129"/>
      <c r="T131" s="80"/>
      <c r="U131" s="79"/>
      <c r="V131" s="109"/>
      <c r="W131" s="181">
        <f t="shared" si="8"/>
        <v>0</v>
      </c>
      <c r="X131" s="31">
        <f t="shared" si="6"/>
        <v>0</v>
      </c>
      <c r="Y131" s="34"/>
      <c r="Z131" s="26"/>
      <c r="AA131" s="56"/>
      <c r="AB131" s="55"/>
      <c r="AC131" s="5"/>
    </row>
    <row r="132" spans="1:29" thickBot="1" x14ac:dyDescent="0.35">
      <c r="A132" s="5"/>
      <c r="B132" s="26"/>
      <c r="C132" s="26"/>
      <c r="D132" s="26"/>
      <c r="E132" s="26"/>
      <c r="F132" s="26"/>
      <c r="G132" s="129"/>
      <c r="H132" s="80"/>
      <c r="I132" s="79"/>
      <c r="J132" s="109"/>
      <c r="K132" s="129"/>
      <c r="L132" s="80"/>
      <c r="M132" s="79"/>
      <c r="N132" s="109"/>
      <c r="O132" s="26"/>
      <c r="P132" s="26"/>
      <c r="Q132" s="79"/>
      <c r="R132" s="109"/>
      <c r="S132" s="129"/>
      <c r="T132" s="80"/>
      <c r="U132" s="79"/>
      <c r="V132" s="109"/>
      <c r="W132" s="181">
        <f t="shared" si="8"/>
        <v>0</v>
      </c>
      <c r="X132" s="31">
        <f t="shared" si="6"/>
        <v>0</v>
      </c>
      <c r="Y132" s="34"/>
      <c r="Z132" s="26"/>
      <c r="AA132" s="56"/>
      <c r="AB132" s="55"/>
      <c r="AC132" s="5"/>
    </row>
    <row r="133" spans="1:29" thickBot="1" x14ac:dyDescent="0.35">
      <c r="A133" s="5"/>
      <c r="B133" s="26"/>
      <c r="C133" s="26"/>
      <c r="D133" s="26"/>
      <c r="E133" s="26"/>
      <c r="F133" s="26"/>
      <c r="G133" s="129"/>
      <c r="H133" s="80"/>
      <c r="I133" s="79"/>
      <c r="J133" s="109"/>
      <c r="K133" s="129"/>
      <c r="L133" s="80"/>
      <c r="M133" s="79"/>
      <c r="N133" s="109"/>
      <c r="O133" s="26"/>
      <c r="P133" s="26"/>
      <c r="Q133" s="79"/>
      <c r="R133" s="109"/>
      <c r="S133" s="129"/>
      <c r="T133" s="80"/>
      <c r="U133" s="79"/>
      <c r="V133" s="109"/>
      <c r="W133" s="181">
        <f t="shared" si="8"/>
        <v>0</v>
      </c>
      <c r="X133" s="31">
        <f t="shared" si="6"/>
        <v>0</v>
      </c>
      <c r="Y133" s="34"/>
      <c r="Z133" s="26"/>
      <c r="AA133" s="56"/>
      <c r="AB133" s="55"/>
      <c r="AC133" s="5"/>
    </row>
    <row r="134" spans="1:29" thickBot="1" x14ac:dyDescent="0.35">
      <c r="A134" s="5"/>
      <c r="B134" s="26"/>
      <c r="C134" s="26"/>
      <c r="D134" s="26"/>
      <c r="E134" s="26"/>
      <c r="F134" s="26"/>
      <c r="G134" s="129"/>
      <c r="H134" s="80"/>
      <c r="I134" s="79"/>
      <c r="J134" s="109"/>
      <c r="K134" s="129"/>
      <c r="L134" s="80"/>
      <c r="M134" s="79"/>
      <c r="N134" s="109"/>
      <c r="O134" s="26"/>
      <c r="P134" s="26"/>
      <c r="Q134" s="79"/>
      <c r="R134" s="109"/>
      <c r="S134" s="129"/>
      <c r="T134" s="80"/>
      <c r="U134" s="79"/>
      <c r="V134" s="109"/>
      <c r="W134" s="181">
        <f t="shared" si="8"/>
        <v>0</v>
      </c>
      <c r="X134" s="31">
        <f t="shared" si="6"/>
        <v>0</v>
      </c>
      <c r="Y134" s="34"/>
      <c r="Z134" s="26"/>
      <c r="AA134" s="56"/>
      <c r="AB134" s="55"/>
      <c r="AC134" s="5"/>
    </row>
    <row r="135" spans="1:29" thickBot="1" x14ac:dyDescent="0.35">
      <c r="A135" s="5"/>
      <c r="B135" s="26"/>
      <c r="C135" s="26"/>
      <c r="D135" s="26"/>
      <c r="E135" s="26"/>
      <c r="F135" s="26"/>
      <c r="G135" s="129"/>
      <c r="H135" s="80"/>
      <c r="I135" s="79"/>
      <c r="J135" s="109"/>
      <c r="K135" s="129"/>
      <c r="L135" s="80"/>
      <c r="M135" s="79"/>
      <c r="N135" s="109"/>
      <c r="O135" s="26"/>
      <c r="P135" s="26"/>
      <c r="Q135" s="79"/>
      <c r="R135" s="109"/>
      <c r="S135" s="129"/>
      <c r="T135" s="80"/>
      <c r="U135" s="79"/>
      <c r="V135" s="109"/>
      <c r="W135" s="181">
        <f t="shared" si="8"/>
        <v>0</v>
      </c>
      <c r="X135" s="31">
        <f t="shared" si="6"/>
        <v>0</v>
      </c>
      <c r="Y135" s="34"/>
      <c r="Z135" s="26"/>
      <c r="AA135" s="56"/>
      <c r="AB135" s="55"/>
      <c r="AC135" s="5"/>
    </row>
    <row r="136" spans="1:29" thickBot="1" x14ac:dyDescent="0.35">
      <c r="A136" s="5"/>
      <c r="B136" s="26"/>
      <c r="C136" s="26"/>
      <c r="D136" s="26"/>
      <c r="E136" s="26"/>
      <c r="F136" s="26"/>
      <c r="G136" s="129"/>
      <c r="H136" s="80"/>
      <c r="I136" s="79"/>
      <c r="J136" s="109"/>
      <c r="K136" s="129"/>
      <c r="L136" s="80"/>
      <c r="M136" s="79"/>
      <c r="N136" s="109"/>
      <c r="O136" s="26"/>
      <c r="P136" s="26"/>
      <c r="Q136" s="79"/>
      <c r="R136" s="109"/>
      <c r="S136" s="129"/>
      <c r="T136" s="80"/>
      <c r="U136" s="79"/>
      <c r="V136" s="109"/>
      <c r="W136" s="181">
        <f t="shared" ref="W136:W153" si="9">SUM(F136,H136,J136,L136,N136,P136,R136,T136,V136)</f>
        <v>0</v>
      </c>
      <c r="X136" s="31">
        <f t="shared" ref="X136:X153" si="10">COUNT(E136,G136,I136,K136,M136,O136,Q136,S136,U136)</f>
        <v>0</v>
      </c>
      <c r="Y136" s="34"/>
      <c r="Z136" s="26"/>
      <c r="AA136" s="56"/>
      <c r="AB136" s="55"/>
      <c r="AC136" s="5"/>
    </row>
    <row r="137" spans="1:29" thickBot="1" x14ac:dyDescent="0.35">
      <c r="A137" s="5"/>
      <c r="B137" s="26"/>
      <c r="C137" s="26"/>
      <c r="D137" s="26"/>
      <c r="E137" s="26"/>
      <c r="F137" s="26"/>
      <c r="G137" s="129"/>
      <c r="H137" s="80"/>
      <c r="I137" s="79"/>
      <c r="J137" s="109"/>
      <c r="K137" s="129"/>
      <c r="L137" s="80"/>
      <c r="M137" s="79"/>
      <c r="N137" s="109"/>
      <c r="O137" s="26"/>
      <c r="P137" s="26"/>
      <c r="Q137" s="79"/>
      <c r="R137" s="109"/>
      <c r="S137" s="129"/>
      <c r="T137" s="80"/>
      <c r="U137" s="79"/>
      <c r="V137" s="109"/>
      <c r="W137" s="181">
        <f t="shared" si="9"/>
        <v>0</v>
      </c>
      <c r="X137" s="31">
        <f t="shared" si="10"/>
        <v>0</v>
      </c>
      <c r="Y137" s="34"/>
      <c r="Z137" s="26"/>
      <c r="AA137" s="56"/>
      <c r="AB137" s="55"/>
      <c r="AC137" s="5"/>
    </row>
    <row r="138" spans="1:29" thickBot="1" x14ac:dyDescent="0.35">
      <c r="A138" s="5"/>
      <c r="B138" s="26"/>
      <c r="C138" s="26"/>
      <c r="D138" s="26"/>
      <c r="E138" s="26"/>
      <c r="F138" s="26"/>
      <c r="G138" s="129"/>
      <c r="H138" s="80"/>
      <c r="I138" s="79"/>
      <c r="J138" s="109"/>
      <c r="K138" s="129"/>
      <c r="L138" s="80"/>
      <c r="M138" s="79"/>
      <c r="N138" s="109"/>
      <c r="O138" s="26"/>
      <c r="P138" s="26"/>
      <c r="Q138" s="79"/>
      <c r="R138" s="109"/>
      <c r="S138" s="129"/>
      <c r="T138" s="80"/>
      <c r="U138" s="79"/>
      <c r="V138" s="109"/>
      <c r="W138" s="181">
        <f t="shared" si="9"/>
        <v>0</v>
      </c>
      <c r="X138" s="31">
        <f t="shared" si="10"/>
        <v>0</v>
      </c>
      <c r="Y138" s="34"/>
      <c r="Z138" s="26"/>
      <c r="AA138" s="56"/>
      <c r="AB138" s="55"/>
      <c r="AC138" s="5"/>
    </row>
    <row r="139" spans="1:29" thickBot="1" x14ac:dyDescent="0.35">
      <c r="A139" s="5"/>
      <c r="B139" s="26"/>
      <c r="C139" s="26"/>
      <c r="D139" s="26"/>
      <c r="E139" s="26"/>
      <c r="F139" s="26"/>
      <c r="G139" s="129"/>
      <c r="H139" s="80"/>
      <c r="I139" s="79"/>
      <c r="J139" s="109"/>
      <c r="K139" s="129"/>
      <c r="L139" s="80"/>
      <c r="M139" s="79"/>
      <c r="N139" s="109"/>
      <c r="O139" s="26"/>
      <c r="P139" s="26"/>
      <c r="Q139" s="79"/>
      <c r="R139" s="109"/>
      <c r="S139" s="129"/>
      <c r="T139" s="80"/>
      <c r="U139" s="79"/>
      <c r="V139" s="109"/>
      <c r="W139" s="181">
        <f t="shared" si="9"/>
        <v>0</v>
      </c>
      <c r="X139" s="31">
        <f t="shared" si="10"/>
        <v>0</v>
      </c>
      <c r="Y139" s="34"/>
      <c r="Z139" s="26"/>
      <c r="AA139" s="56"/>
      <c r="AB139" s="55"/>
      <c r="AC139" s="5"/>
    </row>
    <row r="140" spans="1:29" thickBot="1" x14ac:dyDescent="0.35">
      <c r="A140" s="5"/>
      <c r="B140" s="26"/>
      <c r="C140" s="26"/>
      <c r="D140" s="26"/>
      <c r="E140" s="26"/>
      <c r="F140" s="26"/>
      <c r="G140" s="129"/>
      <c r="H140" s="80"/>
      <c r="I140" s="79"/>
      <c r="J140" s="109"/>
      <c r="K140" s="129"/>
      <c r="L140" s="80"/>
      <c r="M140" s="79"/>
      <c r="N140" s="109"/>
      <c r="O140" s="26"/>
      <c r="P140" s="26"/>
      <c r="Q140" s="79"/>
      <c r="R140" s="109"/>
      <c r="S140" s="129"/>
      <c r="T140" s="80"/>
      <c r="U140" s="79"/>
      <c r="V140" s="109"/>
      <c r="W140" s="181">
        <f t="shared" si="9"/>
        <v>0</v>
      </c>
      <c r="X140" s="31">
        <f t="shared" si="10"/>
        <v>0</v>
      </c>
      <c r="Y140" s="34"/>
      <c r="Z140" s="26"/>
      <c r="AA140" s="56"/>
      <c r="AB140" s="55"/>
      <c r="AC140" s="5"/>
    </row>
    <row r="141" spans="1:29" thickBot="1" x14ac:dyDescent="0.35">
      <c r="A141" s="5"/>
      <c r="B141" s="26"/>
      <c r="C141" s="26"/>
      <c r="D141" s="26"/>
      <c r="E141" s="26"/>
      <c r="F141" s="26"/>
      <c r="G141" s="129"/>
      <c r="H141" s="80"/>
      <c r="I141" s="79"/>
      <c r="J141" s="109"/>
      <c r="K141" s="129"/>
      <c r="L141" s="80"/>
      <c r="M141" s="79"/>
      <c r="N141" s="109"/>
      <c r="O141" s="26"/>
      <c r="P141" s="26"/>
      <c r="Q141" s="79"/>
      <c r="R141" s="109"/>
      <c r="S141" s="129"/>
      <c r="T141" s="80"/>
      <c r="U141" s="79"/>
      <c r="V141" s="109"/>
      <c r="W141" s="181">
        <f t="shared" si="9"/>
        <v>0</v>
      </c>
      <c r="X141" s="31">
        <f t="shared" si="10"/>
        <v>0</v>
      </c>
      <c r="Y141" s="34"/>
      <c r="Z141" s="26"/>
      <c r="AA141" s="56"/>
      <c r="AB141" s="55"/>
      <c r="AC141" s="5"/>
    </row>
    <row r="142" spans="1:29" thickBot="1" x14ac:dyDescent="0.35">
      <c r="A142" s="5"/>
      <c r="B142" s="26"/>
      <c r="C142" s="26"/>
      <c r="D142" s="26"/>
      <c r="E142" s="26"/>
      <c r="F142" s="26"/>
      <c r="G142" s="129"/>
      <c r="H142" s="80"/>
      <c r="I142" s="79"/>
      <c r="J142" s="109"/>
      <c r="K142" s="129"/>
      <c r="L142" s="80"/>
      <c r="M142" s="79"/>
      <c r="N142" s="109"/>
      <c r="O142" s="26"/>
      <c r="P142" s="26"/>
      <c r="Q142" s="79"/>
      <c r="R142" s="109"/>
      <c r="S142" s="129"/>
      <c r="T142" s="80"/>
      <c r="U142" s="79"/>
      <c r="V142" s="109"/>
      <c r="W142" s="181">
        <f t="shared" si="9"/>
        <v>0</v>
      </c>
      <c r="X142" s="31">
        <f t="shared" si="10"/>
        <v>0</v>
      </c>
      <c r="Y142" s="34"/>
      <c r="Z142" s="26"/>
      <c r="AA142" s="56"/>
      <c r="AB142" s="55"/>
      <c r="AC142" s="5"/>
    </row>
    <row r="143" spans="1:29" thickBot="1" x14ac:dyDescent="0.35">
      <c r="A143" s="5"/>
      <c r="B143" s="26"/>
      <c r="C143" s="26"/>
      <c r="D143" s="26"/>
      <c r="E143" s="26"/>
      <c r="F143" s="26"/>
      <c r="G143" s="129"/>
      <c r="H143" s="80"/>
      <c r="I143" s="79"/>
      <c r="J143" s="109"/>
      <c r="K143" s="129"/>
      <c r="L143" s="80"/>
      <c r="M143" s="79"/>
      <c r="N143" s="109"/>
      <c r="O143" s="26"/>
      <c r="P143" s="26"/>
      <c r="Q143" s="79"/>
      <c r="R143" s="109"/>
      <c r="S143" s="129"/>
      <c r="T143" s="80"/>
      <c r="U143" s="79"/>
      <c r="V143" s="109"/>
      <c r="W143" s="181">
        <f t="shared" si="9"/>
        <v>0</v>
      </c>
      <c r="X143" s="31">
        <f t="shared" si="10"/>
        <v>0</v>
      </c>
      <c r="Y143" s="34"/>
      <c r="Z143" s="26"/>
      <c r="AA143" s="56"/>
      <c r="AB143" s="55"/>
      <c r="AC143" s="5"/>
    </row>
    <row r="144" spans="1:29" thickBot="1" x14ac:dyDescent="0.35">
      <c r="A144" s="5"/>
      <c r="B144" s="26"/>
      <c r="C144" s="26"/>
      <c r="D144" s="26"/>
      <c r="E144" s="26"/>
      <c r="F144" s="26"/>
      <c r="G144" s="129"/>
      <c r="H144" s="80"/>
      <c r="I144" s="79"/>
      <c r="J144" s="109"/>
      <c r="K144" s="129"/>
      <c r="L144" s="80"/>
      <c r="M144" s="79"/>
      <c r="N144" s="109"/>
      <c r="O144" s="26"/>
      <c r="P144" s="26"/>
      <c r="Q144" s="79"/>
      <c r="R144" s="109"/>
      <c r="S144" s="129"/>
      <c r="T144" s="80"/>
      <c r="U144" s="79"/>
      <c r="V144" s="109"/>
      <c r="W144" s="181">
        <f t="shared" si="9"/>
        <v>0</v>
      </c>
      <c r="X144" s="31">
        <f t="shared" si="10"/>
        <v>0</v>
      </c>
      <c r="Y144" s="34"/>
      <c r="Z144" s="26"/>
      <c r="AA144" s="56"/>
      <c r="AB144" s="55"/>
      <c r="AC144" s="5"/>
    </row>
    <row r="145" spans="1:29" thickBot="1" x14ac:dyDescent="0.35">
      <c r="A145" s="5"/>
      <c r="B145" s="26"/>
      <c r="C145" s="26"/>
      <c r="D145" s="26"/>
      <c r="E145" s="26"/>
      <c r="F145" s="26"/>
      <c r="G145" s="129"/>
      <c r="H145" s="80"/>
      <c r="I145" s="79"/>
      <c r="J145" s="109"/>
      <c r="K145" s="129"/>
      <c r="L145" s="80"/>
      <c r="M145" s="79"/>
      <c r="N145" s="109"/>
      <c r="O145" s="26"/>
      <c r="P145" s="26"/>
      <c r="Q145" s="79"/>
      <c r="R145" s="109"/>
      <c r="S145" s="129"/>
      <c r="T145" s="80"/>
      <c r="U145" s="79"/>
      <c r="V145" s="109"/>
      <c r="W145" s="181">
        <f t="shared" si="9"/>
        <v>0</v>
      </c>
      <c r="X145" s="31">
        <f t="shared" si="10"/>
        <v>0</v>
      </c>
      <c r="Y145" s="34"/>
      <c r="Z145" s="26"/>
      <c r="AA145" s="56"/>
      <c r="AB145" s="55"/>
      <c r="AC145" s="5"/>
    </row>
    <row r="146" spans="1:29" thickBot="1" x14ac:dyDescent="0.35">
      <c r="A146" s="5"/>
      <c r="B146" s="26"/>
      <c r="C146" s="26"/>
      <c r="D146" s="26"/>
      <c r="E146" s="26"/>
      <c r="F146" s="26"/>
      <c r="G146" s="129"/>
      <c r="H146" s="80"/>
      <c r="I146" s="79"/>
      <c r="J146" s="109"/>
      <c r="K146" s="129"/>
      <c r="L146" s="80"/>
      <c r="M146" s="79"/>
      <c r="N146" s="109"/>
      <c r="O146" s="26"/>
      <c r="P146" s="26"/>
      <c r="Q146" s="79"/>
      <c r="R146" s="109"/>
      <c r="S146" s="129"/>
      <c r="T146" s="80"/>
      <c r="U146" s="79"/>
      <c r="V146" s="109"/>
      <c r="W146" s="181">
        <f t="shared" si="9"/>
        <v>0</v>
      </c>
      <c r="X146" s="31">
        <f t="shared" si="10"/>
        <v>0</v>
      </c>
      <c r="Y146" s="34"/>
      <c r="Z146" s="26"/>
      <c r="AA146" s="56"/>
      <c r="AB146" s="55"/>
      <c r="AC146" s="5"/>
    </row>
    <row r="147" spans="1:29" thickBot="1" x14ac:dyDescent="0.35">
      <c r="A147" s="5"/>
      <c r="B147" s="26"/>
      <c r="C147" s="26"/>
      <c r="D147" s="26"/>
      <c r="E147" s="26"/>
      <c r="F147" s="26"/>
      <c r="G147" s="129"/>
      <c r="H147" s="80"/>
      <c r="I147" s="79"/>
      <c r="J147" s="109"/>
      <c r="K147" s="129"/>
      <c r="L147" s="80"/>
      <c r="M147" s="79"/>
      <c r="N147" s="109"/>
      <c r="O147" s="26"/>
      <c r="P147" s="26"/>
      <c r="Q147" s="79"/>
      <c r="R147" s="109"/>
      <c r="S147" s="129"/>
      <c r="T147" s="80"/>
      <c r="U147" s="79"/>
      <c r="V147" s="109"/>
      <c r="W147" s="181">
        <f t="shared" si="9"/>
        <v>0</v>
      </c>
      <c r="X147" s="31">
        <f t="shared" si="10"/>
        <v>0</v>
      </c>
      <c r="Y147" s="34"/>
      <c r="Z147" s="26"/>
      <c r="AA147" s="56"/>
      <c r="AB147" s="55"/>
      <c r="AC147" s="5"/>
    </row>
    <row r="148" spans="1:29" thickBot="1" x14ac:dyDescent="0.35">
      <c r="A148" s="5"/>
      <c r="B148" s="26"/>
      <c r="C148" s="26"/>
      <c r="D148" s="26"/>
      <c r="E148" s="26"/>
      <c r="F148" s="26"/>
      <c r="G148" s="129"/>
      <c r="H148" s="80"/>
      <c r="I148" s="79"/>
      <c r="J148" s="109"/>
      <c r="K148" s="129"/>
      <c r="L148" s="80"/>
      <c r="M148" s="79"/>
      <c r="N148" s="109"/>
      <c r="O148" s="26"/>
      <c r="P148" s="26"/>
      <c r="Q148" s="79"/>
      <c r="R148" s="109"/>
      <c r="S148" s="129"/>
      <c r="T148" s="80"/>
      <c r="U148" s="79"/>
      <c r="V148" s="109"/>
      <c r="W148" s="181">
        <f t="shared" si="9"/>
        <v>0</v>
      </c>
      <c r="X148" s="31">
        <f t="shared" si="10"/>
        <v>0</v>
      </c>
      <c r="Y148" s="34"/>
      <c r="Z148" s="26"/>
      <c r="AA148" s="56"/>
      <c r="AB148" s="55"/>
      <c r="AC148" s="5"/>
    </row>
    <row r="149" spans="1:29" thickBot="1" x14ac:dyDescent="0.35">
      <c r="A149" s="5"/>
      <c r="B149" s="26"/>
      <c r="C149" s="26"/>
      <c r="D149" s="26"/>
      <c r="E149" s="26"/>
      <c r="F149" s="26"/>
      <c r="G149" s="129"/>
      <c r="H149" s="80"/>
      <c r="I149" s="79"/>
      <c r="J149" s="109"/>
      <c r="K149" s="129"/>
      <c r="L149" s="80"/>
      <c r="M149" s="79"/>
      <c r="N149" s="109"/>
      <c r="O149" s="26"/>
      <c r="P149" s="26"/>
      <c r="Q149" s="79"/>
      <c r="R149" s="109"/>
      <c r="S149" s="129"/>
      <c r="T149" s="80"/>
      <c r="U149" s="79"/>
      <c r="V149" s="109"/>
      <c r="W149" s="181">
        <f t="shared" si="9"/>
        <v>0</v>
      </c>
      <c r="X149" s="31">
        <f t="shared" si="10"/>
        <v>0</v>
      </c>
      <c r="Y149" s="34"/>
      <c r="Z149" s="26"/>
      <c r="AA149" s="56"/>
      <c r="AB149" s="55"/>
      <c r="AC149" s="5"/>
    </row>
    <row r="150" spans="1:29" thickBot="1" x14ac:dyDescent="0.35">
      <c r="A150" s="5"/>
      <c r="B150" s="26"/>
      <c r="C150" s="26"/>
      <c r="D150" s="26"/>
      <c r="E150" s="26"/>
      <c r="F150" s="26"/>
      <c r="G150" s="129"/>
      <c r="H150" s="80"/>
      <c r="I150" s="79"/>
      <c r="J150" s="109"/>
      <c r="K150" s="129"/>
      <c r="L150" s="80"/>
      <c r="M150" s="79"/>
      <c r="N150" s="109"/>
      <c r="O150" s="26"/>
      <c r="P150" s="26"/>
      <c r="Q150" s="79"/>
      <c r="R150" s="109"/>
      <c r="S150" s="129"/>
      <c r="T150" s="80"/>
      <c r="U150" s="79"/>
      <c r="V150" s="109"/>
      <c r="W150" s="181">
        <f t="shared" si="9"/>
        <v>0</v>
      </c>
      <c r="X150" s="31">
        <f t="shared" si="10"/>
        <v>0</v>
      </c>
      <c r="Y150" s="34"/>
      <c r="Z150" s="26"/>
      <c r="AA150" s="56"/>
      <c r="AB150" s="55"/>
      <c r="AC150" s="5"/>
    </row>
    <row r="151" spans="1:29" thickBot="1" x14ac:dyDescent="0.35">
      <c r="A151" s="5"/>
      <c r="B151" s="26"/>
      <c r="C151" s="26"/>
      <c r="D151" s="26"/>
      <c r="E151" s="26"/>
      <c r="F151" s="26"/>
      <c r="G151" s="129"/>
      <c r="H151" s="80"/>
      <c r="I151" s="79"/>
      <c r="J151" s="109"/>
      <c r="K151" s="129"/>
      <c r="L151" s="80"/>
      <c r="M151" s="79"/>
      <c r="N151" s="109"/>
      <c r="O151" s="26"/>
      <c r="P151" s="26"/>
      <c r="Q151" s="79"/>
      <c r="R151" s="109"/>
      <c r="S151" s="129"/>
      <c r="T151" s="80"/>
      <c r="U151" s="79"/>
      <c r="V151" s="109"/>
      <c r="W151" s="181">
        <f t="shared" si="9"/>
        <v>0</v>
      </c>
      <c r="X151" s="31">
        <f t="shared" si="10"/>
        <v>0</v>
      </c>
      <c r="Y151" s="34"/>
      <c r="Z151" s="26"/>
      <c r="AA151" s="56"/>
      <c r="AB151" s="55"/>
      <c r="AC151" s="5"/>
    </row>
    <row r="152" spans="1:29" thickBot="1" x14ac:dyDescent="0.35">
      <c r="A152" s="5"/>
      <c r="B152" s="26"/>
      <c r="C152" s="26"/>
      <c r="D152" s="26"/>
      <c r="E152" s="26"/>
      <c r="F152" s="26"/>
      <c r="G152" s="129"/>
      <c r="H152" s="80"/>
      <c r="I152" s="79"/>
      <c r="J152" s="109"/>
      <c r="K152" s="129"/>
      <c r="L152" s="80"/>
      <c r="M152" s="79"/>
      <c r="N152" s="109"/>
      <c r="O152" s="26"/>
      <c r="P152" s="26"/>
      <c r="Q152" s="79"/>
      <c r="R152" s="109"/>
      <c r="S152" s="129"/>
      <c r="T152" s="80"/>
      <c r="U152" s="79"/>
      <c r="V152" s="109"/>
      <c r="W152" s="181">
        <f t="shared" si="9"/>
        <v>0</v>
      </c>
      <c r="X152" s="31">
        <f t="shared" si="10"/>
        <v>0</v>
      </c>
      <c r="Y152" s="34"/>
      <c r="Z152" s="26"/>
      <c r="AA152" s="56"/>
      <c r="AB152" s="55"/>
      <c r="AC152" s="5"/>
    </row>
    <row r="153" spans="1:29" thickBot="1" x14ac:dyDescent="0.35">
      <c r="A153" s="5"/>
      <c r="B153" s="26"/>
      <c r="C153" s="26"/>
      <c r="D153" s="26"/>
      <c r="E153" s="26"/>
      <c r="F153" s="26"/>
      <c r="G153" s="129"/>
      <c r="H153" s="80"/>
      <c r="I153" s="79"/>
      <c r="J153" s="109"/>
      <c r="K153" s="129"/>
      <c r="L153" s="80"/>
      <c r="M153" s="79"/>
      <c r="N153" s="109"/>
      <c r="O153" s="26"/>
      <c r="P153" s="26"/>
      <c r="Q153" s="79"/>
      <c r="R153" s="109"/>
      <c r="S153" s="129"/>
      <c r="T153" s="80"/>
      <c r="U153" s="79"/>
      <c r="V153" s="109"/>
      <c r="W153" s="181">
        <f t="shared" si="9"/>
        <v>0</v>
      </c>
      <c r="X153" s="31">
        <f t="shared" si="10"/>
        <v>0</v>
      </c>
      <c r="Y153" s="34"/>
      <c r="Z153" s="26"/>
      <c r="AA153" s="56"/>
      <c r="AB153" s="55"/>
      <c r="AC153" s="5"/>
    </row>
    <row r="154" spans="1:29" thickBot="1" x14ac:dyDescent="0.35">
      <c r="A154" s="5"/>
      <c r="B154" s="26"/>
      <c r="C154" s="26"/>
      <c r="D154" s="77"/>
      <c r="E154" s="79"/>
      <c r="F154" s="109"/>
      <c r="G154" s="129"/>
      <c r="H154" s="80"/>
      <c r="I154" s="79"/>
      <c r="J154" s="109"/>
      <c r="K154" s="129"/>
      <c r="L154" s="80"/>
      <c r="M154" s="79"/>
      <c r="N154" s="109"/>
      <c r="O154" s="129"/>
      <c r="P154" s="80"/>
      <c r="Q154" s="79"/>
      <c r="R154" s="109"/>
      <c r="S154" s="129"/>
      <c r="T154" s="80"/>
      <c r="U154" s="79"/>
      <c r="V154" s="109"/>
      <c r="W154" s="181">
        <f t="shared" ref="W154:W197" si="11">SUM(F154,H154,J154,L154,N154,P154,R154,T154,V154)</f>
        <v>0</v>
      </c>
      <c r="X154" s="31">
        <f t="shared" ref="X154:X197" si="12">COUNT(E154,G154,I154,K154,M154,O154,Q154,S154,U154)</f>
        <v>0</v>
      </c>
      <c r="Y154" s="34"/>
      <c r="Z154" s="26"/>
      <c r="AA154" s="56"/>
      <c r="AB154" s="55"/>
      <c r="AC154" s="5"/>
    </row>
    <row r="155" spans="1:29" thickBot="1" x14ac:dyDescent="0.35">
      <c r="A155" s="5"/>
      <c r="B155" s="26"/>
      <c r="C155" s="26"/>
      <c r="D155" s="77"/>
      <c r="E155" s="79"/>
      <c r="F155" s="109"/>
      <c r="G155" s="129"/>
      <c r="H155" s="80"/>
      <c r="I155" s="79"/>
      <c r="J155" s="109"/>
      <c r="K155" s="129"/>
      <c r="L155" s="80"/>
      <c r="M155" s="79"/>
      <c r="N155" s="109"/>
      <c r="O155" s="129"/>
      <c r="P155" s="80"/>
      <c r="Q155" s="79"/>
      <c r="R155" s="109"/>
      <c r="S155" s="129"/>
      <c r="T155" s="80"/>
      <c r="U155" s="79"/>
      <c r="V155" s="109"/>
      <c r="W155" s="181">
        <f t="shared" si="11"/>
        <v>0</v>
      </c>
      <c r="X155" s="31">
        <f t="shared" si="12"/>
        <v>0</v>
      </c>
      <c r="Y155" s="34"/>
      <c r="Z155" s="26"/>
      <c r="AA155" s="56"/>
      <c r="AB155" s="55"/>
      <c r="AC155" s="5"/>
    </row>
    <row r="156" spans="1:29" thickBot="1" x14ac:dyDescent="0.35">
      <c r="A156" s="5"/>
      <c r="B156" s="26"/>
      <c r="C156" s="26"/>
      <c r="D156" s="77"/>
      <c r="E156" s="79"/>
      <c r="F156" s="109"/>
      <c r="G156" s="129"/>
      <c r="H156" s="80"/>
      <c r="I156" s="79"/>
      <c r="J156" s="109"/>
      <c r="K156" s="129"/>
      <c r="L156" s="80"/>
      <c r="M156" s="79"/>
      <c r="N156" s="109"/>
      <c r="O156" s="129"/>
      <c r="P156" s="80"/>
      <c r="Q156" s="79"/>
      <c r="R156" s="109"/>
      <c r="S156" s="129"/>
      <c r="T156" s="80"/>
      <c r="U156" s="79"/>
      <c r="V156" s="109"/>
      <c r="W156" s="181">
        <f t="shared" si="11"/>
        <v>0</v>
      </c>
      <c r="X156" s="31">
        <f t="shared" si="12"/>
        <v>0</v>
      </c>
      <c r="Y156" s="34"/>
      <c r="Z156" s="26"/>
      <c r="AA156" s="56"/>
      <c r="AB156" s="55"/>
      <c r="AC156" s="5"/>
    </row>
    <row r="157" spans="1:29" thickBot="1" x14ac:dyDescent="0.35">
      <c r="A157" s="5"/>
      <c r="B157" s="26"/>
      <c r="C157" s="26"/>
      <c r="D157" s="77"/>
      <c r="E157" s="79"/>
      <c r="F157" s="109"/>
      <c r="G157" s="129"/>
      <c r="H157" s="80"/>
      <c r="I157" s="79"/>
      <c r="J157" s="109"/>
      <c r="K157" s="129"/>
      <c r="L157" s="80"/>
      <c r="M157" s="79"/>
      <c r="N157" s="109"/>
      <c r="O157" s="129"/>
      <c r="P157" s="80"/>
      <c r="Q157" s="79"/>
      <c r="R157" s="109"/>
      <c r="S157" s="129"/>
      <c r="T157" s="80"/>
      <c r="U157" s="79"/>
      <c r="V157" s="109"/>
      <c r="W157" s="181">
        <f t="shared" si="11"/>
        <v>0</v>
      </c>
      <c r="X157" s="31">
        <f t="shared" si="12"/>
        <v>0</v>
      </c>
      <c r="Y157" s="34"/>
      <c r="Z157" s="26"/>
      <c r="AA157" s="56"/>
      <c r="AB157" s="55"/>
      <c r="AC157" s="5"/>
    </row>
    <row r="158" spans="1:29" thickBot="1" x14ac:dyDescent="0.35">
      <c r="A158" s="5"/>
      <c r="B158" s="26"/>
      <c r="C158" s="26"/>
      <c r="D158" s="77"/>
      <c r="E158" s="79"/>
      <c r="F158" s="109"/>
      <c r="G158" s="129"/>
      <c r="H158" s="80"/>
      <c r="I158" s="79"/>
      <c r="J158" s="109"/>
      <c r="K158" s="129"/>
      <c r="L158" s="80"/>
      <c r="M158" s="79"/>
      <c r="N158" s="109"/>
      <c r="O158" s="129"/>
      <c r="P158" s="80"/>
      <c r="Q158" s="79"/>
      <c r="R158" s="109"/>
      <c r="S158" s="129"/>
      <c r="T158" s="80"/>
      <c r="U158" s="79"/>
      <c r="V158" s="109"/>
      <c r="W158" s="181">
        <f t="shared" si="11"/>
        <v>0</v>
      </c>
      <c r="X158" s="31">
        <f t="shared" si="12"/>
        <v>0</v>
      </c>
      <c r="Y158" s="34"/>
      <c r="Z158" s="26"/>
      <c r="AA158" s="56"/>
      <c r="AB158" s="55"/>
      <c r="AC158" s="5"/>
    </row>
    <row r="159" spans="1:29" thickBot="1" x14ac:dyDescent="0.35">
      <c r="A159" s="5"/>
      <c r="B159" s="26"/>
      <c r="C159" s="26"/>
      <c r="D159" s="77"/>
      <c r="E159" s="79"/>
      <c r="F159" s="109"/>
      <c r="G159" s="129"/>
      <c r="H159" s="80"/>
      <c r="I159" s="79"/>
      <c r="J159" s="109"/>
      <c r="K159" s="129"/>
      <c r="L159" s="80"/>
      <c r="M159" s="79"/>
      <c r="N159" s="109"/>
      <c r="O159" s="129"/>
      <c r="P159" s="80"/>
      <c r="Q159" s="79"/>
      <c r="R159" s="109"/>
      <c r="S159" s="129"/>
      <c r="T159" s="80"/>
      <c r="U159" s="79"/>
      <c r="V159" s="109"/>
      <c r="W159" s="181">
        <f t="shared" si="11"/>
        <v>0</v>
      </c>
      <c r="X159" s="31">
        <f t="shared" si="12"/>
        <v>0</v>
      </c>
      <c r="Y159" s="34"/>
      <c r="Z159" s="26"/>
      <c r="AA159" s="56"/>
      <c r="AB159" s="55"/>
      <c r="AC159" s="5"/>
    </row>
    <row r="160" spans="1:29" thickBot="1" x14ac:dyDescent="0.35">
      <c r="A160" s="5"/>
      <c r="B160" s="26"/>
      <c r="C160" s="26"/>
      <c r="D160" s="77"/>
      <c r="E160" s="79"/>
      <c r="F160" s="109"/>
      <c r="G160" s="129"/>
      <c r="H160" s="80"/>
      <c r="I160" s="79"/>
      <c r="J160" s="109"/>
      <c r="K160" s="129"/>
      <c r="L160" s="80"/>
      <c r="M160" s="79"/>
      <c r="N160" s="109"/>
      <c r="O160" s="129"/>
      <c r="P160" s="80"/>
      <c r="Q160" s="79"/>
      <c r="R160" s="109"/>
      <c r="S160" s="129"/>
      <c r="T160" s="80"/>
      <c r="U160" s="79"/>
      <c r="V160" s="109"/>
      <c r="W160" s="181">
        <f t="shared" si="11"/>
        <v>0</v>
      </c>
      <c r="X160" s="31">
        <f t="shared" si="12"/>
        <v>0</v>
      </c>
      <c r="Y160" s="34"/>
      <c r="Z160" s="26"/>
      <c r="AA160" s="56"/>
      <c r="AB160" s="55"/>
      <c r="AC160" s="5"/>
    </row>
    <row r="161" spans="1:29" thickBot="1" x14ac:dyDescent="0.35">
      <c r="A161" s="5"/>
      <c r="B161" s="26"/>
      <c r="C161" s="26"/>
      <c r="D161" s="77"/>
      <c r="E161" s="79"/>
      <c r="F161" s="109"/>
      <c r="G161" s="129"/>
      <c r="H161" s="80"/>
      <c r="I161" s="79"/>
      <c r="J161" s="109"/>
      <c r="K161" s="129"/>
      <c r="L161" s="80"/>
      <c r="M161" s="79"/>
      <c r="N161" s="109"/>
      <c r="O161" s="129"/>
      <c r="P161" s="80"/>
      <c r="Q161" s="79"/>
      <c r="R161" s="109"/>
      <c r="S161" s="129"/>
      <c r="T161" s="80"/>
      <c r="U161" s="79"/>
      <c r="V161" s="109"/>
      <c r="W161" s="181">
        <f t="shared" si="11"/>
        <v>0</v>
      </c>
      <c r="X161" s="31">
        <f t="shared" si="12"/>
        <v>0</v>
      </c>
      <c r="Y161" s="34"/>
      <c r="Z161" s="26"/>
      <c r="AA161" s="56"/>
      <c r="AB161" s="55"/>
      <c r="AC161" s="5"/>
    </row>
    <row r="162" spans="1:29" thickBot="1" x14ac:dyDescent="0.35">
      <c r="A162" s="5"/>
      <c r="B162" s="26"/>
      <c r="C162" s="26"/>
      <c r="D162" s="77"/>
      <c r="E162" s="79"/>
      <c r="F162" s="109"/>
      <c r="G162" s="129"/>
      <c r="H162" s="80"/>
      <c r="I162" s="79"/>
      <c r="J162" s="109"/>
      <c r="K162" s="129"/>
      <c r="L162" s="80"/>
      <c r="M162" s="79"/>
      <c r="N162" s="109"/>
      <c r="O162" s="129"/>
      <c r="P162" s="80"/>
      <c r="Q162" s="79"/>
      <c r="R162" s="109"/>
      <c r="S162" s="129"/>
      <c r="T162" s="80"/>
      <c r="U162" s="79"/>
      <c r="V162" s="109"/>
      <c r="W162" s="181">
        <f t="shared" si="11"/>
        <v>0</v>
      </c>
      <c r="X162" s="31">
        <f t="shared" si="12"/>
        <v>0</v>
      </c>
      <c r="Y162" s="34"/>
      <c r="Z162" s="26"/>
      <c r="AA162" s="56"/>
      <c r="AB162" s="55"/>
      <c r="AC162" s="5"/>
    </row>
    <row r="163" spans="1:29" thickBot="1" x14ac:dyDescent="0.35">
      <c r="A163" s="5"/>
      <c r="B163" s="26"/>
      <c r="C163" s="26"/>
      <c r="D163" s="77"/>
      <c r="E163" s="79"/>
      <c r="F163" s="109"/>
      <c r="G163" s="129"/>
      <c r="H163" s="80"/>
      <c r="I163" s="79"/>
      <c r="J163" s="109"/>
      <c r="K163" s="129"/>
      <c r="L163" s="80"/>
      <c r="M163" s="79"/>
      <c r="N163" s="109"/>
      <c r="O163" s="129"/>
      <c r="P163" s="80"/>
      <c r="Q163" s="79"/>
      <c r="R163" s="109"/>
      <c r="S163" s="129"/>
      <c r="T163" s="80"/>
      <c r="U163" s="79"/>
      <c r="V163" s="109"/>
      <c r="W163" s="181">
        <f t="shared" si="11"/>
        <v>0</v>
      </c>
      <c r="X163" s="31">
        <f t="shared" si="12"/>
        <v>0</v>
      </c>
      <c r="Y163" s="34"/>
      <c r="Z163" s="26"/>
      <c r="AA163" s="56"/>
      <c r="AB163" s="55"/>
      <c r="AC163" s="5"/>
    </row>
    <row r="164" spans="1:29" thickBot="1" x14ac:dyDescent="0.35">
      <c r="A164" s="5"/>
      <c r="B164" s="26"/>
      <c r="C164" s="26"/>
      <c r="D164" s="77"/>
      <c r="E164" s="79"/>
      <c r="F164" s="109"/>
      <c r="G164" s="129"/>
      <c r="H164" s="80"/>
      <c r="I164" s="79"/>
      <c r="J164" s="109"/>
      <c r="K164" s="129"/>
      <c r="L164" s="80"/>
      <c r="M164" s="79"/>
      <c r="N164" s="109"/>
      <c r="O164" s="129"/>
      <c r="P164" s="80"/>
      <c r="Q164" s="79"/>
      <c r="R164" s="109"/>
      <c r="S164" s="129"/>
      <c r="T164" s="80"/>
      <c r="U164" s="79"/>
      <c r="V164" s="109"/>
      <c r="W164" s="181">
        <f t="shared" si="11"/>
        <v>0</v>
      </c>
      <c r="X164" s="31">
        <f t="shared" si="12"/>
        <v>0</v>
      </c>
      <c r="Y164" s="34"/>
      <c r="Z164" s="26"/>
      <c r="AA164" s="56"/>
      <c r="AB164" s="55"/>
      <c r="AC164" s="5"/>
    </row>
    <row r="165" spans="1:29" thickBot="1" x14ac:dyDescent="0.35">
      <c r="A165" s="5"/>
      <c r="B165" s="26"/>
      <c r="C165" s="26"/>
      <c r="D165" s="77"/>
      <c r="E165" s="79"/>
      <c r="F165" s="109"/>
      <c r="G165" s="129"/>
      <c r="H165" s="80"/>
      <c r="I165" s="79"/>
      <c r="J165" s="109"/>
      <c r="K165" s="129"/>
      <c r="L165" s="80"/>
      <c r="M165" s="79"/>
      <c r="N165" s="109"/>
      <c r="O165" s="129"/>
      <c r="P165" s="80"/>
      <c r="Q165" s="79"/>
      <c r="R165" s="109"/>
      <c r="S165" s="129"/>
      <c r="T165" s="80"/>
      <c r="U165" s="79"/>
      <c r="V165" s="109"/>
      <c r="W165" s="181">
        <f t="shared" si="11"/>
        <v>0</v>
      </c>
      <c r="X165" s="31">
        <f t="shared" si="12"/>
        <v>0</v>
      </c>
      <c r="Y165" s="34"/>
      <c r="Z165" s="26"/>
      <c r="AA165" s="56"/>
      <c r="AB165" s="55"/>
      <c r="AC165" s="5"/>
    </row>
    <row r="166" spans="1:29" thickBot="1" x14ac:dyDescent="0.35">
      <c r="A166" s="5"/>
      <c r="B166" s="26"/>
      <c r="C166" s="26"/>
      <c r="D166" s="77"/>
      <c r="E166" s="79"/>
      <c r="F166" s="109"/>
      <c r="G166" s="129"/>
      <c r="H166" s="80"/>
      <c r="I166" s="79"/>
      <c r="J166" s="109"/>
      <c r="K166" s="129"/>
      <c r="L166" s="80"/>
      <c r="M166" s="79"/>
      <c r="N166" s="109"/>
      <c r="O166" s="129"/>
      <c r="P166" s="80"/>
      <c r="Q166" s="79"/>
      <c r="R166" s="109"/>
      <c r="S166" s="129"/>
      <c r="T166" s="80"/>
      <c r="U166" s="79"/>
      <c r="V166" s="109"/>
      <c r="W166" s="181">
        <f t="shared" si="11"/>
        <v>0</v>
      </c>
      <c r="X166" s="31">
        <f t="shared" si="12"/>
        <v>0</v>
      </c>
      <c r="Y166" s="34"/>
      <c r="Z166" s="26"/>
      <c r="AA166" s="56"/>
      <c r="AB166" s="55"/>
      <c r="AC166" s="5"/>
    </row>
    <row r="167" spans="1:29" thickBot="1" x14ac:dyDescent="0.35">
      <c r="A167" s="5"/>
      <c r="B167" s="26"/>
      <c r="C167" s="26"/>
      <c r="D167" s="77"/>
      <c r="E167" s="79"/>
      <c r="F167" s="109"/>
      <c r="G167" s="129"/>
      <c r="H167" s="80"/>
      <c r="I167" s="79"/>
      <c r="J167" s="109"/>
      <c r="K167" s="129"/>
      <c r="L167" s="80"/>
      <c r="M167" s="79"/>
      <c r="N167" s="109"/>
      <c r="O167" s="129"/>
      <c r="P167" s="80"/>
      <c r="Q167" s="79"/>
      <c r="R167" s="109"/>
      <c r="S167" s="129"/>
      <c r="T167" s="80"/>
      <c r="U167" s="79"/>
      <c r="V167" s="109"/>
      <c r="W167" s="181">
        <f t="shared" si="11"/>
        <v>0</v>
      </c>
      <c r="X167" s="31">
        <f t="shared" si="12"/>
        <v>0</v>
      </c>
      <c r="Y167" s="34"/>
      <c r="Z167" s="26"/>
      <c r="AA167" s="56"/>
      <c r="AB167" s="55"/>
      <c r="AC167" s="5"/>
    </row>
    <row r="168" spans="1:29" thickBot="1" x14ac:dyDescent="0.35">
      <c r="A168" s="5"/>
      <c r="B168" s="26"/>
      <c r="C168" s="26"/>
      <c r="D168" s="77"/>
      <c r="E168" s="79"/>
      <c r="F168" s="109"/>
      <c r="G168" s="129"/>
      <c r="H168" s="80"/>
      <c r="I168" s="79"/>
      <c r="J168" s="109"/>
      <c r="K168" s="129"/>
      <c r="L168" s="80"/>
      <c r="M168" s="79"/>
      <c r="N168" s="109"/>
      <c r="O168" s="129"/>
      <c r="P168" s="80"/>
      <c r="Q168" s="79"/>
      <c r="R168" s="109"/>
      <c r="S168" s="129"/>
      <c r="T168" s="80"/>
      <c r="U168" s="79"/>
      <c r="V168" s="109"/>
      <c r="W168" s="181">
        <f t="shared" si="11"/>
        <v>0</v>
      </c>
      <c r="X168" s="31">
        <f t="shared" si="12"/>
        <v>0</v>
      </c>
      <c r="Y168" s="34"/>
      <c r="Z168" s="26"/>
      <c r="AA168" s="56"/>
      <c r="AB168" s="55"/>
      <c r="AC168" s="5"/>
    </row>
    <row r="169" spans="1:29" thickBot="1" x14ac:dyDescent="0.35">
      <c r="A169" s="5"/>
      <c r="B169" s="26"/>
      <c r="C169" s="26"/>
      <c r="D169" s="77"/>
      <c r="E169" s="79"/>
      <c r="F169" s="109"/>
      <c r="G169" s="129"/>
      <c r="H169" s="80"/>
      <c r="I169" s="79"/>
      <c r="J169" s="109"/>
      <c r="K169" s="129"/>
      <c r="L169" s="80"/>
      <c r="M169" s="79"/>
      <c r="N169" s="109"/>
      <c r="O169" s="129"/>
      <c r="P169" s="80"/>
      <c r="Q169" s="79"/>
      <c r="R169" s="109"/>
      <c r="S169" s="129"/>
      <c r="T169" s="80"/>
      <c r="U169" s="79"/>
      <c r="V169" s="109"/>
      <c r="W169" s="181">
        <f t="shared" si="11"/>
        <v>0</v>
      </c>
      <c r="X169" s="31">
        <f t="shared" si="12"/>
        <v>0</v>
      </c>
      <c r="Y169" s="34"/>
      <c r="Z169" s="26"/>
      <c r="AA169" s="56"/>
      <c r="AB169" s="55"/>
      <c r="AC169" s="5"/>
    </row>
    <row r="170" spans="1:29" thickBot="1" x14ac:dyDescent="0.35">
      <c r="A170" s="5"/>
      <c r="B170" s="26"/>
      <c r="C170" s="26"/>
      <c r="D170" s="77"/>
      <c r="E170" s="79"/>
      <c r="F170" s="109"/>
      <c r="G170" s="129"/>
      <c r="H170" s="80"/>
      <c r="I170" s="79"/>
      <c r="J170" s="109"/>
      <c r="K170" s="129"/>
      <c r="L170" s="80"/>
      <c r="M170" s="79"/>
      <c r="N170" s="109"/>
      <c r="O170" s="129"/>
      <c r="P170" s="80"/>
      <c r="Q170" s="79"/>
      <c r="R170" s="109"/>
      <c r="S170" s="129"/>
      <c r="T170" s="80"/>
      <c r="U170" s="79"/>
      <c r="V170" s="109"/>
      <c r="W170" s="181">
        <f t="shared" si="11"/>
        <v>0</v>
      </c>
      <c r="X170" s="31">
        <f t="shared" si="12"/>
        <v>0</v>
      </c>
      <c r="Y170" s="34"/>
      <c r="Z170" s="26"/>
      <c r="AA170" s="56"/>
      <c r="AB170" s="55"/>
      <c r="AC170" s="5"/>
    </row>
    <row r="171" spans="1:29" thickBot="1" x14ac:dyDescent="0.35">
      <c r="A171" s="5"/>
      <c r="B171" s="26"/>
      <c r="C171" s="26"/>
      <c r="D171" s="77"/>
      <c r="E171" s="79"/>
      <c r="F171" s="109"/>
      <c r="G171" s="129"/>
      <c r="H171" s="80"/>
      <c r="I171" s="79"/>
      <c r="J171" s="109"/>
      <c r="K171" s="129"/>
      <c r="L171" s="80"/>
      <c r="M171" s="79"/>
      <c r="N171" s="109"/>
      <c r="O171" s="129"/>
      <c r="P171" s="80"/>
      <c r="Q171" s="79"/>
      <c r="R171" s="109"/>
      <c r="S171" s="129"/>
      <c r="T171" s="80"/>
      <c r="U171" s="79"/>
      <c r="V171" s="109"/>
      <c r="W171" s="181">
        <f t="shared" si="11"/>
        <v>0</v>
      </c>
      <c r="X171" s="31">
        <f t="shared" si="12"/>
        <v>0</v>
      </c>
      <c r="Y171" s="34"/>
      <c r="Z171" s="26"/>
      <c r="AA171" s="56"/>
      <c r="AB171" s="55"/>
      <c r="AC171" s="5"/>
    </row>
    <row r="172" spans="1:29" thickBot="1" x14ac:dyDescent="0.35">
      <c r="A172" s="5"/>
      <c r="B172" s="26"/>
      <c r="C172" s="26"/>
      <c r="D172" s="77"/>
      <c r="E172" s="79"/>
      <c r="F172" s="109"/>
      <c r="G172" s="129"/>
      <c r="H172" s="80"/>
      <c r="I172" s="79"/>
      <c r="J172" s="109"/>
      <c r="K172" s="129"/>
      <c r="L172" s="80"/>
      <c r="M172" s="79"/>
      <c r="N172" s="109"/>
      <c r="O172" s="129"/>
      <c r="P172" s="80"/>
      <c r="Q172" s="79"/>
      <c r="R172" s="109"/>
      <c r="S172" s="129"/>
      <c r="T172" s="80"/>
      <c r="U172" s="79"/>
      <c r="V172" s="109"/>
      <c r="W172" s="181">
        <f t="shared" si="11"/>
        <v>0</v>
      </c>
      <c r="X172" s="31">
        <f t="shared" si="12"/>
        <v>0</v>
      </c>
      <c r="Y172" s="34"/>
      <c r="Z172" s="26"/>
      <c r="AA172" s="56"/>
      <c r="AB172" s="55"/>
      <c r="AC172" s="5"/>
    </row>
    <row r="173" spans="1:29" thickBot="1" x14ac:dyDescent="0.35">
      <c r="A173" s="5"/>
      <c r="B173" s="26"/>
      <c r="C173" s="26"/>
      <c r="D173" s="77"/>
      <c r="E173" s="79"/>
      <c r="F173" s="109"/>
      <c r="G173" s="129"/>
      <c r="H173" s="80"/>
      <c r="I173" s="79"/>
      <c r="J173" s="109"/>
      <c r="K173" s="129"/>
      <c r="L173" s="80"/>
      <c r="M173" s="79"/>
      <c r="N173" s="109"/>
      <c r="O173" s="129"/>
      <c r="P173" s="80"/>
      <c r="Q173" s="79"/>
      <c r="R173" s="109"/>
      <c r="S173" s="129"/>
      <c r="T173" s="80"/>
      <c r="U173" s="79"/>
      <c r="V173" s="109"/>
      <c r="W173" s="181">
        <f t="shared" si="11"/>
        <v>0</v>
      </c>
      <c r="X173" s="31">
        <f t="shared" si="12"/>
        <v>0</v>
      </c>
      <c r="Y173" s="34"/>
      <c r="Z173" s="26"/>
      <c r="AA173" s="56"/>
      <c r="AB173" s="55"/>
      <c r="AC173" s="5"/>
    </row>
    <row r="174" spans="1:29" thickBot="1" x14ac:dyDescent="0.35">
      <c r="A174" s="5"/>
      <c r="B174" s="26"/>
      <c r="C174" s="26"/>
      <c r="D174" s="77"/>
      <c r="E174" s="79"/>
      <c r="F174" s="109"/>
      <c r="G174" s="129"/>
      <c r="H174" s="80"/>
      <c r="I174" s="79"/>
      <c r="J174" s="109"/>
      <c r="K174" s="129"/>
      <c r="L174" s="80"/>
      <c r="M174" s="79"/>
      <c r="N174" s="109"/>
      <c r="O174" s="129"/>
      <c r="P174" s="80"/>
      <c r="Q174" s="79"/>
      <c r="R174" s="109"/>
      <c r="S174" s="129"/>
      <c r="T174" s="80"/>
      <c r="U174" s="79"/>
      <c r="V174" s="109"/>
      <c r="W174" s="181">
        <f t="shared" si="11"/>
        <v>0</v>
      </c>
      <c r="X174" s="31">
        <f t="shared" si="12"/>
        <v>0</v>
      </c>
      <c r="Y174" s="34"/>
      <c r="Z174" s="26"/>
      <c r="AA174" s="56"/>
      <c r="AB174" s="55"/>
      <c r="AC174" s="5"/>
    </row>
    <row r="175" spans="1:29" thickBot="1" x14ac:dyDescent="0.35">
      <c r="A175" s="5"/>
      <c r="B175" s="26"/>
      <c r="C175" s="26"/>
      <c r="D175" s="77"/>
      <c r="E175" s="79"/>
      <c r="F175" s="109"/>
      <c r="G175" s="129"/>
      <c r="H175" s="80"/>
      <c r="I175" s="79"/>
      <c r="J175" s="109"/>
      <c r="K175" s="129"/>
      <c r="L175" s="80"/>
      <c r="M175" s="79"/>
      <c r="N175" s="109"/>
      <c r="O175" s="129"/>
      <c r="P175" s="80"/>
      <c r="Q175" s="79"/>
      <c r="R175" s="109"/>
      <c r="S175" s="129"/>
      <c r="T175" s="80"/>
      <c r="U175" s="79"/>
      <c r="V175" s="109"/>
      <c r="W175" s="181">
        <f t="shared" si="11"/>
        <v>0</v>
      </c>
      <c r="X175" s="31">
        <f t="shared" si="12"/>
        <v>0</v>
      </c>
      <c r="Y175" s="34"/>
      <c r="Z175" s="26"/>
      <c r="AA175" s="56"/>
      <c r="AB175" s="55"/>
      <c r="AC175" s="5"/>
    </row>
    <row r="176" spans="1:29" thickBot="1" x14ac:dyDescent="0.35">
      <c r="A176" s="5"/>
      <c r="B176" s="26"/>
      <c r="C176" s="26"/>
      <c r="D176" s="77"/>
      <c r="E176" s="79"/>
      <c r="F176" s="109"/>
      <c r="G176" s="129"/>
      <c r="H176" s="80"/>
      <c r="I176" s="79"/>
      <c r="J176" s="109"/>
      <c r="K176" s="129"/>
      <c r="L176" s="80"/>
      <c r="M176" s="79"/>
      <c r="N176" s="109"/>
      <c r="O176" s="129"/>
      <c r="P176" s="80"/>
      <c r="Q176" s="79"/>
      <c r="R176" s="109"/>
      <c r="S176" s="129"/>
      <c r="T176" s="80"/>
      <c r="U176" s="79"/>
      <c r="V176" s="109"/>
      <c r="W176" s="181">
        <f t="shared" si="11"/>
        <v>0</v>
      </c>
      <c r="X176" s="31">
        <f t="shared" si="12"/>
        <v>0</v>
      </c>
      <c r="Y176" s="34"/>
      <c r="Z176" s="26"/>
      <c r="AA176" s="56"/>
      <c r="AB176" s="55"/>
      <c r="AC176" s="5"/>
    </row>
    <row r="177" spans="1:29" thickBot="1" x14ac:dyDescent="0.35">
      <c r="A177" s="5"/>
      <c r="B177" s="26"/>
      <c r="C177" s="26"/>
      <c r="D177" s="77"/>
      <c r="E177" s="79"/>
      <c r="F177" s="109"/>
      <c r="G177" s="129"/>
      <c r="H177" s="80"/>
      <c r="I177" s="79"/>
      <c r="J177" s="109"/>
      <c r="K177" s="129"/>
      <c r="L177" s="80"/>
      <c r="M177" s="79"/>
      <c r="N177" s="109"/>
      <c r="O177" s="129"/>
      <c r="P177" s="80"/>
      <c r="Q177" s="79"/>
      <c r="R177" s="109"/>
      <c r="S177" s="129"/>
      <c r="T177" s="80"/>
      <c r="U177" s="79"/>
      <c r="V177" s="109"/>
      <c r="W177" s="181">
        <f t="shared" si="11"/>
        <v>0</v>
      </c>
      <c r="X177" s="31">
        <f t="shared" si="12"/>
        <v>0</v>
      </c>
      <c r="Y177" s="34"/>
      <c r="Z177" s="26"/>
      <c r="AA177" s="56"/>
      <c r="AB177" s="55"/>
      <c r="AC177" s="5"/>
    </row>
    <row r="178" spans="1:29" thickBot="1" x14ac:dyDescent="0.35">
      <c r="A178" s="5"/>
      <c r="B178" s="26"/>
      <c r="C178" s="26"/>
      <c r="D178" s="77"/>
      <c r="E178" s="79"/>
      <c r="F178" s="109"/>
      <c r="G178" s="129"/>
      <c r="H178" s="80"/>
      <c r="I178" s="79"/>
      <c r="J178" s="109"/>
      <c r="K178" s="129"/>
      <c r="L178" s="80"/>
      <c r="M178" s="79"/>
      <c r="N178" s="109"/>
      <c r="O178" s="129"/>
      <c r="P178" s="80"/>
      <c r="Q178" s="79"/>
      <c r="R178" s="109"/>
      <c r="S178" s="129"/>
      <c r="T178" s="80"/>
      <c r="U178" s="79"/>
      <c r="V178" s="109"/>
      <c r="W178" s="181">
        <f t="shared" si="11"/>
        <v>0</v>
      </c>
      <c r="X178" s="31">
        <f t="shared" si="12"/>
        <v>0</v>
      </c>
      <c r="Y178" s="34"/>
      <c r="Z178" s="26"/>
      <c r="AA178" s="56"/>
      <c r="AB178" s="55"/>
      <c r="AC178" s="5"/>
    </row>
    <row r="179" spans="1:29" thickBot="1" x14ac:dyDescent="0.35">
      <c r="A179" s="5"/>
      <c r="B179" s="26"/>
      <c r="C179" s="26"/>
      <c r="D179" s="77"/>
      <c r="E179" s="79"/>
      <c r="F179" s="109"/>
      <c r="G179" s="129"/>
      <c r="H179" s="80"/>
      <c r="I179" s="79"/>
      <c r="J179" s="109"/>
      <c r="K179" s="129"/>
      <c r="L179" s="80"/>
      <c r="M179" s="79"/>
      <c r="N179" s="109"/>
      <c r="O179" s="129"/>
      <c r="P179" s="80"/>
      <c r="Q179" s="79"/>
      <c r="R179" s="109"/>
      <c r="S179" s="129"/>
      <c r="T179" s="80"/>
      <c r="U179" s="79"/>
      <c r="V179" s="109"/>
      <c r="W179" s="181">
        <f t="shared" si="11"/>
        <v>0</v>
      </c>
      <c r="X179" s="31">
        <f t="shared" si="12"/>
        <v>0</v>
      </c>
      <c r="Y179" s="34"/>
      <c r="Z179" s="26"/>
      <c r="AA179" s="56"/>
      <c r="AB179" s="55"/>
      <c r="AC179" s="5"/>
    </row>
    <row r="180" spans="1:29" thickBot="1" x14ac:dyDescent="0.35">
      <c r="A180" s="5"/>
      <c r="B180" s="26"/>
      <c r="C180" s="26"/>
      <c r="D180" s="77"/>
      <c r="E180" s="79"/>
      <c r="F180" s="109"/>
      <c r="G180" s="129"/>
      <c r="H180" s="80"/>
      <c r="I180" s="79"/>
      <c r="J180" s="109"/>
      <c r="K180" s="129"/>
      <c r="L180" s="80"/>
      <c r="M180" s="79"/>
      <c r="N180" s="109"/>
      <c r="O180" s="129"/>
      <c r="P180" s="80"/>
      <c r="Q180" s="79"/>
      <c r="R180" s="109"/>
      <c r="S180" s="129"/>
      <c r="T180" s="80"/>
      <c r="U180" s="79"/>
      <c r="V180" s="109"/>
      <c r="W180" s="181">
        <f t="shared" si="11"/>
        <v>0</v>
      </c>
      <c r="X180" s="31">
        <f t="shared" si="12"/>
        <v>0</v>
      </c>
      <c r="Y180" s="34"/>
      <c r="Z180" s="26"/>
      <c r="AA180" s="56"/>
      <c r="AB180" s="55"/>
      <c r="AC180" s="5"/>
    </row>
    <row r="181" spans="1:29" thickBot="1" x14ac:dyDescent="0.35">
      <c r="A181" s="5"/>
      <c r="B181" s="26"/>
      <c r="C181" s="26"/>
      <c r="D181" s="77"/>
      <c r="E181" s="79"/>
      <c r="F181" s="109"/>
      <c r="G181" s="129"/>
      <c r="H181" s="80"/>
      <c r="I181" s="79"/>
      <c r="J181" s="109"/>
      <c r="K181" s="129"/>
      <c r="L181" s="80"/>
      <c r="M181" s="79"/>
      <c r="N181" s="109"/>
      <c r="O181" s="129"/>
      <c r="P181" s="80"/>
      <c r="Q181" s="79"/>
      <c r="R181" s="109"/>
      <c r="S181" s="129"/>
      <c r="T181" s="80"/>
      <c r="U181" s="79"/>
      <c r="V181" s="109"/>
      <c r="W181" s="181">
        <f t="shared" si="11"/>
        <v>0</v>
      </c>
      <c r="X181" s="31">
        <f t="shared" si="12"/>
        <v>0</v>
      </c>
      <c r="Y181" s="34"/>
      <c r="Z181" s="26"/>
      <c r="AA181" s="56"/>
      <c r="AB181" s="55"/>
      <c r="AC181" s="5"/>
    </row>
    <row r="182" spans="1:29" thickBot="1" x14ac:dyDescent="0.35">
      <c r="A182" s="5"/>
      <c r="B182" s="26"/>
      <c r="C182" s="26"/>
      <c r="D182" s="77"/>
      <c r="E182" s="79"/>
      <c r="F182" s="109"/>
      <c r="G182" s="129"/>
      <c r="H182" s="80"/>
      <c r="I182" s="79"/>
      <c r="J182" s="109"/>
      <c r="K182" s="129"/>
      <c r="L182" s="80"/>
      <c r="M182" s="79"/>
      <c r="N182" s="109"/>
      <c r="O182" s="129"/>
      <c r="P182" s="80"/>
      <c r="Q182" s="79"/>
      <c r="R182" s="109"/>
      <c r="S182" s="129"/>
      <c r="T182" s="80"/>
      <c r="U182" s="79"/>
      <c r="V182" s="109"/>
      <c r="W182" s="181">
        <f t="shared" si="11"/>
        <v>0</v>
      </c>
      <c r="X182" s="31">
        <f t="shared" si="12"/>
        <v>0</v>
      </c>
      <c r="Y182" s="34"/>
      <c r="Z182" s="26"/>
      <c r="AA182" s="56"/>
      <c r="AB182" s="55"/>
      <c r="AC182" s="5"/>
    </row>
    <row r="183" spans="1:29" thickBot="1" x14ac:dyDescent="0.35">
      <c r="A183" s="5"/>
      <c r="B183" s="26"/>
      <c r="C183" s="26"/>
      <c r="D183" s="77"/>
      <c r="E183" s="79"/>
      <c r="F183" s="109"/>
      <c r="G183" s="129"/>
      <c r="H183" s="80"/>
      <c r="I183" s="79"/>
      <c r="J183" s="109"/>
      <c r="K183" s="129"/>
      <c r="L183" s="80"/>
      <c r="M183" s="79"/>
      <c r="N183" s="109"/>
      <c r="O183" s="129"/>
      <c r="P183" s="80"/>
      <c r="Q183" s="79"/>
      <c r="R183" s="109"/>
      <c r="S183" s="129"/>
      <c r="T183" s="80"/>
      <c r="U183" s="79"/>
      <c r="V183" s="109"/>
      <c r="W183" s="181">
        <f t="shared" si="11"/>
        <v>0</v>
      </c>
      <c r="X183" s="31">
        <f t="shared" si="12"/>
        <v>0</v>
      </c>
      <c r="Y183" s="34"/>
      <c r="Z183" s="26"/>
      <c r="AA183" s="56"/>
      <c r="AB183" s="55"/>
      <c r="AC183" s="5"/>
    </row>
    <row r="184" spans="1:29" thickBot="1" x14ac:dyDescent="0.35">
      <c r="A184" s="5"/>
      <c r="B184" s="26"/>
      <c r="C184" s="26"/>
      <c r="D184" s="77"/>
      <c r="E184" s="79"/>
      <c r="F184" s="109"/>
      <c r="G184" s="129"/>
      <c r="H184" s="80"/>
      <c r="I184" s="79"/>
      <c r="J184" s="109"/>
      <c r="K184" s="129"/>
      <c r="L184" s="80"/>
      <c r="M184" s="79"/>
      <c r="N184" s="109"/>
      <c r="O184" s="129"/>
      <c r="P184" s="80"/>
      <c r="Q184" s="79"/>
      <c r="R184" s="109"/>
      <c r="S184" s="129"/>
      <c r="T184" s="80"/>
      <c r="U184" s="79"/>
      <c r="V184" s="109"/>
      <c r="W184" s="181">
        <f t="shared" si="11"/>
        <v>0</v>
      </c>
      <c r="X184" s="31">
        <f t="shared" si="12"/>
        <v>0</v>
      </c>
      <c r="Y184" s="34"/>
      <c r="Z184" s="26"/>
      <c r="AA184" s="56"/>
      <c r="AB184" s="55"/>
      <c r="AC184" s="5"/>
    </row>
    <row r="185" spans="1:29" thickBot="1" x14ac:dyDescent="0.35">
      <c r="A185" s="5"/>
      <c r="B185" s="26"/>
      <c r="C185" s="26"/>
      <c r="D185" s="77"/>
      <c r="E185" s="79"/>
      <c r="F185" s="109"/>
      <c r="G185" s="129"/>
      <c r="H185" s="80"/>
      <c r="I185" s="79"/>
      <c r="J185" s="109"/>
      <c r="K185" s="129"/>
      <c r="L185" s="80"/>
      <c r="M185" s="79"/>
      <c r="N185" s="109"/>
      <c r="O185" s="129"/>
      <c r="P185" s="80"/>
      <c r="Q185" s="79"/>
      <c r="R185" s="109"/>
      <c r="S185" s="129"/>
      <c r="T185" s="80"/>
      <c r="U185" s="79"/>
      <c r="V185" s="109"/>
      <c r="W185" s="181">
        <f t="shared" si="11"/>
        <v>0</v>
      </c>
      <c r="X185" s="31">
        <f t="shared" si="12"/>
        <v>0</v>
      </c>
      <c r="Y185" s="34"/>
      <c r="Z185" s="26"/>
      <c r="AA185" s="56"/>
      <c r="AB185" s="55"/>
      <c r="AC185" s="5"/>
    </row>
    <row r="186" spans="1:29" thickBot="1" x14ac:dyDescent="0.35">
      <c r="A186" s="5"/>
      <c r="B186" s="26"/>
      <c r="C186" s="26"/>
      <c r="D186" s="77"/>
      <c r="E186" s="79"/>
      <c r="F186" s="109"/>
      <c r="G186" s="129"/>
      <c r="H186" s="80"/>
      <c r="I186" s="79"/>
      <c r="J186" s="109"/>
      <c r="K186" s="129"/>
      <c r="L186" s="80"/>
      <c r="M186" s="79"/>
      <c r="N186" s="109"/>
      <c r="O186" s="129"/>
      <c r="P186" s="80"/>
      <c r="Q186" s="79"/>
      <c r="R186" s="109"/>
      <c r="S186" s="129"/>
      <c r="T186" s="80"/>
      <c r="U186" s="79"/>
      <c r="V186" s="109"/>
      <c r="W186" s="181">
        <f t="shared" si="11"/>
        <v>0</v>
      </c>
      <c r="X186" s="31">
        <f t="shared" si="12"/>
        <v>0</v>
      </c>
      <c r="Y186" s="34"/>
      <c r="Z186" s="26"/>
      <c r="AA186" s="56"/>
      <c r="AB186" s="55"/>
      <c r="AC186" s="5"/>
    </row>
    <row r="187" spans="1:29" thickBot="1" x14ac:dyDescent="0.35">
      <c r="A187" s="5"/>
      <c r="B187" s="26"/>
      <c r="C187" s="26"/>
      <c r="D187" s="77"/>
      <c r="E187" s="79"/>
      <c r="F187" s="109"/>
      <c r="G187" s="129"/>
      <c r="H187" s="80"/>
      <c r="I187" s="79"/>
      <c r="J187" s="109"/>
      <c r="K187" s="129"/>
      <c r="L187" s="80"/>
      <c r="M187" s="79"/>
      <c r="N187" s="109"/>
      <c r="O187" s="129"/>
      <c r="P187" s="80"/>
      <c r="Q187" s="79"/>
      <c r="R187" s="109"/>
      <c r="S187" s="129"/>
      <c r="T187" s="80"/>
      <c r="U187" s="79"/>
      <c r="V187" s="109"/>
      <c r="W187" s="181">
        <f t="shared" si="11"/>
        <v>0</v>
      </c>
      <c r="X187" s="31">
        <f t="shared" si="12"/>
        <v>0</v>
      </c>
      <c r="Y187" s="34"/>
      <c r="Z187" s="26"/>
      <c r="AA187" s="56"/>
      <c r="AB187" s="55"/>
      <c r="AC187" s="5"/>
    </row>
    <row r="188" spans="1:29" thickBot="1" x14ac:dyDescent="0.35">
      <c r="A188" s="5"/>
      <c r="B188" s="26"/>
      <c r="C188" s="26"/>
      <c r="D188" s="77"/>
      <c r="E188" s="79"/>
      <c r="F188" s="109"/>
      <c r="G188" s="129"/>
      <c r="H188" s="80"/>
      <c r="I188" s="79"/>
      <c r="J188" s="109"/>
      <c r="K188" s="129"/>
      <c r="L188" s="80"/>
      <c r="M188" s="79"/>
      <c r="N188" s="109"/>
      <c r="O188" s="129"/>
      <c r="P188" s="80"/>
      <c r="Q188" s="79"/>
      <c r="R188" s="109"/>
      <c r="S188" s="129"/>
      <c r="T188" s="80"/>
      <c r="U188" s="79"/>
      <c r="V188" s="109"/>
      <c r="W188" s="181">
        <f t="shared" si="11"/>
        <v>0</v>
      </c>
      <c r="X188" s="31">
        <f t="shared" si="12"/>
        <v>0</v>
      </c>
      <c r="Y188" s="34"/>
      <c r="Z188" s="26"/>
      <c r="AA188" s="56"/>
      <c r="AB188" s="55"/>
      <c r="AC188" s="5"/>
    </row>
    <row r="189" spans="1:29" thickBot="1" x14ac:dyDescent="0.35">
      <c r="A189" s="5"/>
      <c r="B189" s="26"/>
      <c r="C189" s="26"/>
      <c r="D189" s="77"/>
      <c r="E189" s="79"/>
      <c r="F189" s="109"/>
      <c r="G189" s="129"/>
      <c r="H189" s="80"/>
      <c r="I189" s="79"/>
      <c r="J189" s="109"/>
      <c r="K189" s="129"/>
      <c r="L189" s="80"/>
      <c r="M189" s="79"/>
      <c r="N189" s="109"/>
      <c r="O189" s="129"/>
      <c r="P189" s="80"/>
      <c r="Q189" s="79"/>
      <c r="R189" s="109"/>
      <c r="S189" s="129"/>
      <c r="T189" s="80"/>
      <c r="U189" s="79"/>
      <c r="V189" s="109"/>
      <c r="W189" s="181">
        <f t="shared" si="11"/>
        <v>0</v>
      </c>
      <c r="X189" s="31">
        <f t="shared" si="12"/>
        <v>0</v>
      </c>
      <c r="Y189" s="34"/>
      <c r="Z189" s="26"/>
      <c r="AA189" s="56"/>
      <c r="AB189" s="55"/>
      <c r="AC189" s="5"/>
    </row>
    <row r="190" spans="1:29" thickBot="1" x14ac:dyDescent="0.35">
      <c r="A190" s="5"/>
      <c r="B190" s="26"/>
      <c r="C190" s="26"/>
      <c r="D190" s="77"/>
      <c r="E190" s="79"/>
      <c r="F190" s="109"/>
      <c r="G190" s="129"/>
      <c r="H190" s="80"/>
      <c r="I190" s="79"/>
      <c r="J190" s="109"/>
      <c r="K190" s="129"/>
      <c r="L190" s="80"/>
      <c r="M190" s="79"/>
      <c r="N190" s="109"/>
      <c r="O190" s="129"/>
      <c r="P190" s="80"/>
      <c r="Q190" s="79"/>
      <c r="R190" s="109"/>
      <c r="S190" s="129"/>
      <c r="T190" s="80"/>
      <c r="U190" s="79"/>
      <c r="V190" s="109"/>
      <c r="W190" s="181">
        <f t="shared" si="11"/>
        <v>0</v>
      </c>
      <c r="X190" s="31">
        <f t="shared" si="12"/>
        <v>0</v>
      </c>
      <c r="Y190" s="34"/>
      <c r="Z190" s="26"/>
      <c r="AA190" s="56"/>
      <c r="AB190" s="55"/>
      <c r="AC190" s="5"/>
    </row>
    <row r="191" spans="1:29" thickBot="1" x14ac:dyDescent="0.35">
      <c r="A191" s="5"/>
      <c r="B191" s="26"/>
      <c r="C191" s="26"/>
      <c r="D191" s="77"/>
      <c r="E191" s="79"/>
      <c r="F191" s="109"/>
      <c r="G191" s="129"/>
      <c r="H191" s="80"/>
      <c r="I191" s="79"/>
      <c r="J191" s="109"/>
      <c r="K191" s="129"/>
      <c r="L191" s="80"/>
      <c r="M191" s="79"/>
      <c r="N191" s="109"/>
      <c r="O191" s="129"/>
      <c r="P191" s="80"/>
      <c r="Q191" s="79"/>
      <c r="R191" s="109"/>
      <c r="S191" s="129"/>
      <c r="T191" s="80"/>
      <c r="U191" s="79"/>
      <c r="V191" s="109"/>
      <c r="W191" s="181">
        <f t="shared" si="11"/>
        <v>0</v>
      </c>
      <c r="X191" s="31">
        <f t="shared" si="12"/>
        <v>0</v>
      </c>
      <c r="Y191" s="34"/>
      <c r="Z191" s="26"/>
      <c r="AA191" s="56"/>
      <c r="AB191" s="55"/>
      <c r="AC191" s="5"/>
    </row>
    <row r="192" spans="1:29" thickBot="1" x14ac:dyDescent="0.35">
      <c r="A192" s="5"/>
      <c r="B192" s="26"/>
      <c r="C192" s="26"/>
      <c r="D192" s="77"/>
      <c r="E192" s="79"/>
      <c r="F192" s="109"/>
      <c r="G192" s="129"/>
      <c r="H192" s="80"/>
      <c r="I192" s="79"/>
      <c r="J192" s="109"/>
      <c r="K192" s="129"/>
      <c r="L192" s="80"/>
      <c r="M192" s="79"/>
      <c r="N192" s="109"/>
      <c r="O192" s="129"/>
      <c r="P192" s="80"/>
      <c r="Q192" s="79"/>
      <c r="R192" s="109"/>
      <c r="S192" s="129"/>
      <c r="T192" s="80"/>
      <c r="U192" s="79"/>
      <c r="V192" s="109"/>
      <c r="W192" s="181">
        <f t="shared" si="11"/>
        <v>0</v>
      </c>
      <c r="X192" s="31">
        <f t="shared" si="12"/>
        <v>0</v>
      </c>
      <c r="Y192" s="34"/>
      <c r="Z192" s="26"/>
      <c r="AA192" s="56"/>
      <c r="AB192" s="55"/>
      <c r="AC192" s="5"/>
    </row>
    <row r="193" spans="1:29" thickBot="1" x14ac:dyDescent="0.35">
      <c r="A193" s="5"/>
      <c r="B193" s="26"/>
      <c r="C193" s="26"/>
      <c r="D193" s="77"/>
      <c r="E193" s="79"/>
      <c r="F193" s="109"/>
      <c r="G193" s="129"/>
      <c r="H193" s="80"/>
      <c r="I193" s="79"/>
      <c r="J193" s="109"/>
      <c r="K193" s="129"/>
      <c r="L193" s="80"/>
      <c r="M193" s="79"/>
      <c r="N193" s="109"/>
      <c r="O193" s="129"/>
      <c r="P193" s="80"/>
      <c r="Q193" s="79"/>
      <c r="R193" s="109"/>
      <c r="S193" s="129"/>
      <c r="T193" s="80"/>
      <c r="U193" s="79"/>
      <c r="V193" s="109"/>
      <c r="W193" s="181">
        <f t="shared" si="11"/>
        <v>0</v>
      </c>
      <c r="X193" s="31">
        <f t="shared" si="12"/>
        <v>0</v>
      </c>
      <c r="Y193" s="34"/>
      <c r="Z193" s="26"/>
      <c r="AA193" s="56"/>
      <c r="AB193" s="55"/>
      <c r="AC193" s="5"/>
    </row>
    <row r="194" spans="1:29" thickBot="1" x14ac:dyDescent="0.35">
      <c r="A194" s="5"/>
      <c r="B194" s="26"/>
      <c r="C194" s="26"/>
      <c r="D194" s="77"/>
      <c r="E194" s="79"/>
      <c r="F194" s="109"/>
      <c r="G194" s="129"/>
      <c r="H194" s="80"/>
      <c r="I194" s="79"/>
      <c r="J194" s="109"/>
      <c r="K194" s="129"/>
      <c r="L194" s="80"/>
      <c r="M194" s="79"/>
      <c r="N194" s="109"/>
      <c r="O194" s="129"/>
      <c r="P194" s="80"/>
      <c r="Q194" s="79"/>
      <c r="R194" s="109"/>
      <c r="S194" s="129"/>
      <c r="T194" s="80"/>
      <c r="U194" s="79"/>
      <c r="V194" s="109"/>
      <c r="W194" s="181">
        <f t="shared" si="11"/>
        <v>0</v>
      </c>
      <c r="X194" s="31">
        <f t="shared" si="12"/>
        <v>0</v>
      </c>
      <c r="Y194" s="34"/>
      <c r="Z194" s="26"/>
      <c r="AA194" s="56"/>
      <c r="AB194" s="55"/>
      <c r="AC194" s="5"/>
    </row>
    <row r="195" spans="1:29" thickBot="1" x14ac:dyDescent="0.35">
      <c r="A195" s="5"/>
      <c r="B195" s="26"/>
      <c r="C195" s="26"/>
      <c r="D195" s="77"/>
      <c r="E195" s="79"/>
      <c r="F195" s="109"/>
      <c r="G195" s="129"/>
      <c r="H195" s="80"/>
      <c r="I195" s="79"/>
      <c r="J195" s="109"/>
      <c r="K195" s="129"/>
      <c r="L195" s="80"/>
      <c r="M195" s="79"/>
      <c r="N195" s="109"/>
      <c r="O195" s="129"/>
      <c r="P195" s="80"/>
      <c r="Q195" s="79"/>
      <c r="R195" s="109"/>
      <c r="S195" s="129"/>
      <c r="T195" s="80"/>
      <c r="U195" s="79"/>
      <c r="V195" s="109"/>
      <c r="W195" s="181">
        <f t="shared" si="11"/>
        <v>0</v>
      </c>
      <c r="X195" s="31">
        <f t="shared" si="12"/>
        <v>0</v>
      </c>
      <c r="Y195" s="34"/>
      <c r="Z195" s="26"/>
      <c r="AA195" s="56"/>
      <c r="AB195" s="55"/>
      <c r="AC195" s="5"/>
    </row>
    <row r="196" spans="1:29" thickBot="1" x14ac:dyDescent="0.35">
      <c r="A196" s="5"/>
      <c r="B196" s="26"/>
      <c r="C196" s="26"/>
      <c r="D196" s="77"/>
      <c r="E196" s="79"/>
      <c r="F196" s="109"/>
      <c r="G196" s="129"/>
      <c r="H196" s="80"/>
      <c r="I196" s="79"/>
      <c r="J196" s="109"/>
      <c r="K196" s="129"/>
      <c r="L196" s="80"/>
      <c r="M196" s="79"/>
      <c r="N196" s="109"/>
      <c r="O196" s="129"/>
      <c r="P196" s="80"/>
      <c r="Q196" s="79"/>
      <c r="R196" s="109"/>
      <c r="S196" s="129"/>
      <c r="T196" s="80"/>
      <c r="U196" s="79"/>
      <c r="V196" s="109"/>
      <c r="W196" s="181">
        <f t="shared" si="11"/>
        <v>0</v>
      </c>
      <c r="X196" s="31">
        <f t="shared" si="12"/>
        <v>0</v>
      </c>
      <c r="Y196" s="34"/>
      <c r="Z196" s="26"/>
      <c r="AA196" s="56"/>
      <c r="AB196" s="55"/>
      <c r="AC196" s="5"/>
    </row>
    <row r="197" spans="1:29" thickBot="1" x14ac:dyDescent="0.35">
      <c r="A197" s="5"/>
      <c r="B197" s="26"/>
      <c r="C197" s="26"/>
      <c r="D197" s="77"/>
      <c r="E197" s="79"/>
      <c r="F197" s="109"/>
      <c r="G197" s="129"/>
      <c r="H197" s="80"/>
      <c r="I197" s="79"/>
      <c r="J197" s="109"/>
      <c r="K197" s="129"/>
      <c r="L197" s="80"/>
      <c r="M197" s="79"/>
      <c r="N197" s="109"/>
      <c r="O197" s="129"/>
      <c r="P197" s="80"/>
      <c r="Q197" s="79"/>
      <c r="R197" s="109"/>
      <c r="S197" s="129"/>
      <c r="T197" s="80"/>
      <c r="U197" s="79"/>
      <c r="V197" s="109"/>
      <c r="W197" s="181">
        <f t="shared" si="11"/>
        <v>0</v>
      </c>
      <c r="X197" s="31">
        <f t="shared" si="12"/>
        <v>0</v>
      </c>
      <c r="Y197" s="34"/>
      <c r="Z197" s="26"/>
      <c r="AA197" s="56"/>
      <c r="AB197" s="55"/>
      <c r="AC197" s="5"/>
    </row>
    <row r="198" spans="1:29" thickBot="1" x14ac:dyDescent="0.35">
      <c r="A198" s="5"/>
      <c r="B198" s="26"/>
      <c r="C198" s="26"/>
      <c r="D198" s="77"/>
      <c r="E198" s="79"/>
      <c r="F198" s="109"/>
      <c r="G198" s="129"/>
      <c r="H198" s="80"/>
      <c r="I198" s="79"/>
      <c r="J198" s="109"/>
      <c r="K198" s="129"/>
      <c r="L198" s="80"/>
      <c r="M198" s="79"/>
      <c r="N198" s="109"/>
      <c r="O198" s="129"/>
      <c r="P198" s="80"/>
      <c r="Q198" s="79"/>
      <c r="R198" s="109"/>
      <c r="S198" s="129"/>
      <c r="T198" s="80"/>
      <c r="U198" s="79"/>
      <c r="V198" s="109"/>
      <c r="W198" s="181">
        <f t="shared" ref="W198:W211" si="13">SUM(F198,H198,J198,L198,N198,P198,R198,T198,V198)</f>
        <v>0</v>
      </c>
      <c r="X198" s="31">
        <f t="shared" ref="X198:X211" si="14">COUNT(E198,G198,I198,K198,M198,O198,Q198,S198,U198)</f>
        <v>0</v>
      </c>
      <c r="Y198" s="34"/>
      <c r="Z198" s="26"/>
      <c r="AA198" s="56"/>
      <c r="AB198" s="55"/>
      <c r="AC198" s="5"/>
    </row>
    <row r="199" spans="1:29" thickBot="1" x14ac:dyDescent="0.35">
      <c r="A199" s="5"/>
      <c r="B199" s="26"/>
      <c r="C199" s="26"/>
      <c r="D199" s="77"/>
      <c r="E199" s="79"/>
      <c r="F199" s="109"/>
      <c r="G199" s="129"/>
      <c r="H199" s="80"/>
      <c r="I199" s="79"/>
      <c r="J199" s="109"/>
      <c r="K199" s="129"/>
      <c r="L199" s="80"/>
      <c r="M199" s="79"/>
      <c r="N199" s="109"/>
      <c r="O199" s="129"/>
      <c r="P199" s="80"/>
      <c r="Q199" s="79"/>
      <c r="R199" s="109"/>
      <c r="S199" s="129"/>
      <c r="T199" s="80"/>
      <c r="U199" s="79"/>
      <c r="V199" s="109"/>
      <c r="W199" s="181">
        <f t="shared" si="13"/>
        <v>0</v>
      </c>
      <c r="X199" s="31">
        <f t="shared" si="14"/>
        <v>0</v>
      </c>
      <c r="Y199" s="34"/>
      <c r="Z199" s="26"/>
      <c r="AA199" s="56"/>
      <c r="AB199" s="55"/>
      <c r="AC199" s="5"/>
    </row>
    <row r="200" spans="1:29" thickBot="1" x14ac:dyDescent="0.35">
      <c r="A200" s="5"/>
      <c r="B200" s="26"/>
      <c r="C200" s="26"/>
      <c r="D200" s="77"/>
      <c r="E200" s="79"/>
      <c r="F200" s="109"/>
      <c r="G200" s="129"/>
      <c r="H200" s="80"/>
      <c r="I200" s="79"/>
      <c r="J200" s="109"/>
      <c r="K200" s="129"/>
      <c r="L200" s="80"/>
      <c r="M200" s="79"/>
      <c r="N200" s="109"/>
      <c r="O200" s="129"/>
      <c r="P200" s="80"/>
      <c r="Q200" s="79"/>
      <c r="R200" s="109"/>
      <c r="S200" s="129"/>
      <c r="T200" s="80"/>
      <c r="U200" s="79"/>
      <c r="V200" s="109"/>
      <c r="W200" s="181">
        <f t="shared" si="13"/>
        <v>0</v>
      </c>
      <c r="X200" s="31">
        <f t="shared" si="14"/>
        <v>0</v>
      </c>
      <c r="Y200" s="34"/>
      <c r="Z200" s="26"/>
      <c r="AA200" s="56"/>
      <c r="AB200" s="55"/>
      <c r="AC200" s="5"/>
    </row>
    <row r="201" spans="1:29" thickBot="1" x14ac:dyDescent="0.35">
      <c r="A201" s="5"/>
      <c r="B201" s="26"/>
      <c r="C201" s="26"/>
      <c r="D201" s="77"/>
      <c r="E201" s="79"/>
      <c r="F201" s="109"/>
      <c r="G201" s="129"/>
      <c r="H201" s="80"/>
      <c r="I201" s="79"/>
      <c r="J201" s="109"/>
      <c r="K201" s="129"/>
      <c r="L201" s="80"/>
      <c r="M201" s="79"/>
      <c r="N201" s="109"/>
      <c r="O201" s="129"/>
      <c r="P201" s="80"/>
      <c r="Q201" s="79"/>
      <c r="R201" s="109"/>
      <c r="S201" s="129"/>
      <c r="T201" s="80"/>
      <c r="U201" s="79"/>
      <c r="V201" s="109"/>
      <c r="W201" s="181">
        <f t="shared" si="13"/>
        <v>0</v>
      </c>
      <c r="X201" s="31">
        <f t="shared" si="14"/>
        <v>0</v>
      </c>
      <c r="Y201" s="34"/>
      <c r="Z201" s="26"/>
      <c r="AA201" s="56"/>
      <c r="AB201" s="55"/>
      <c r="AC201" s="5"/>
    </row>
    <row r="202" spans="1:29" thickBot="1" x14ac:dyDescent="0.35">
      <c r="A202" s="5"/>
      <c r="B202" s="26"/>
      <c r="C202" s="26"/>
      <c r="D202" s="77"/>
      <c r="E202" s="79"/>
      <c r="F202" s="109"/>
      <c r="G202" s="129"/>
      <c r="H202" s="80"/>
      <c r="I202" s="79"/>
      <c r="J202" s="109"/>
      <c r="K202" s="129"/>
      <c r="L202" s="80"/>
      <c r="M202" s="79"/>
      <c r="N202" s="109"/>
      <c r="O202" s="129"/>
      <c r="P202" s="80"/>
      <c r="Q202" s="79"/>
      <c r="R202" s="109"/>
      <c r="S202" s="129"/>
      <c r="T202" s="80"/>
      <c r="U202" s="79"/>
      <c r="V202" s="109"/>
      <c r="W202" s="181">
        <f t="shared" si="13"/>
        <v>0</v>
      </c>
      <c r="X202" s="31">
        <f t="shared" si="14"/>
        <v>0</v>
      </c>
      <c r="Y202" s="34"/>
      <c r="Z202" s="26"/>
      <c r="AA202" s="56"/>
      <c r="AB202" s="55"/>
      <c r="AC202" s="5"/>
    </row>
    <row r="203" spans="1:29" thickBot="1" x14ac:dyDescent="0.35">
      <c r="A203" s="5"/>
      <c r="B203" s="26"/>
      <c r="C203" s="26"/>
      <c r="D203" s="77"/>
      <c r="E203" s="79"/>
      <c r="F203" s="109"/>
      <c r="G203" s="129"/>
      <c r="H203" s="80"/>
      <c r="I203" s="79"/>
      <c r="J203" s="109"/>
      <c r="K203" s="129"/>
      <c r="L203" s="80"/>
      <c r="M203" s="79"/>
      <c r="N203" s="109"/>
      <c r="O203" s="129"/>
      <c r="P203" s="80"/>
      <c r="Q203" s="79"/>
      <c r="R203" s="109"/>
      <c r="S203" s="129"/>
      <c r="T203" s="80"/>
      <c r="U203" s="79"/>
      <c r="V203" s="109"/>
      <c r="W203" s="181">
        <f t="shared" si="13"/>
        <v>0</v>
      </c>
      <c r="X203" s="31">
        <f t="shared" si="14"/>
        <v>0</v>
      </c>
      <c r="Y203" s="34"/>
      <c r="Z203" s="26"/>
      <c r="AA203" s="56"/>
      <c r="AB203" s="55"/>
      <c r="AC203" s="5"/>
    </row>
    <row r="204" spans="1:29" thickBot="1" x14ac:dyDescent="0.35">
      <c r="A204" s="5"/>
      <c r="B204" s="26"/>
      <c r="C204" s="26"/>
      <c r="D204" s="77"/>
      <c r="E204" s="79"/>
      <c r="F204" s="109"/>
      <c r="G204" s="129"/>
      <c r="H204" s="80"/>
      <c r="I204" s="79"/>
      <c r="J204" s="109"/>
      <c r="K204" s="129"/>
      <c r="L204" s="80"/>
      <c r="M204" s="79"/>
      <c r="N204" s="109"/>
      <c r="O204" s="129"/>
      <c r="P204" s="80"/>
      <c r="Q204" s="79"/>
      <c r="R204" s="109"/>
      <c r="S204" s="129"/>
      <c r="T204" s="80"/>
      <c r="U204" s="79"/>
      <c r="V204" s="109"/>
      <c r="W204" s="181">
        <f t="shared" si="13"/>
        <v>0</v>
      </c>
      <c r="X204" s="31">
        <f t="shared" si="14"/>
        <v>0</v>
      </c>
      <c r="Y204" s="34"/>
      <c r="Z204" s="26"/>
      <c r="AA204" s="56"/>
      <c r="AB204" s="55"/>
      <c r="AC204" s="5"/>
    </row>
    <row r="205" spans="1:29" thickBot="1" x14ac:dyDescent="0.35">
      <c r="A205" s="5"/>
      <c r="B205" s="26"/>
      <c r="C205" s="26"/>
      <c r="D205" s="77"/>
      <c r="E205" s="79"/>
      <c r="F205" s="109"/>
      <c r="G205" s="129"/>
      <c r="H205" s="80"/>
      <c r="I205" s="79"/>
      <c r="J205" s="109"/>
      <c r="K205" s="129"/>
      <c r="L205" s="80"/>
      <c r="M205" s="79"/>
      <c r="N205" s="109"/>
      <c r="O205" s="129"/>
      <c r="P205" s="80"/>
      <c r="Q205" s="79"/>
      <c r="R205" s="109"/>
      <c r="S205" s="129"/>
      <c r="T205" s="80"/>
      <c r="U205" s="79"/>
      <c r="V205" s="109"/>
      <c r="W205" s="181">
        <f t="shared" si="13"/>
        <v>0</v>
      </c>
      <c r="X205" s="31">
        <f t="shared" si="14"/>
        <v>0</v>
      </c>
      <c r="Y205" s="34"/>
      <c r="Z205" s="26"/>
      <c r="AA205" s="56"/>
      <c r="AB205" s="55"/>
      <c r="AC205" s="5"/>
    </row>
    <row r="206" spans="1:29" thickBot="1" x14ac:dyDescent="0.35">
      <c r="A206" s="5"/>
      <c r="B206" s="26"/>
      <c r="C206" s="26"/>
      <c r="D206" s="77"/>
      <c r="E206" s="79"/>
      <c r="F206" s="109"/>
      <c r="G206" s="129"/>
      <c r="H206" s="80"/>
      <c r="I206" s="79"/>
      <c r="J206" s="109"/>
      <c r="K206" s="129"/>
      <c r="L206" s="80"/>
      <c r="M206" s="79"/>
      <c r="N206" s="109"/>
      <c r="O206" s="129"/>
      <c r="P206" s="80"/>
      <c r="Q206" s="79"/>
      <c r="R206" s="109"/>
      <c r="S206" s="129"/>
      <c r="T206" s="80"/>
      <c r="U206" s="79"/>
      <c r="V206" s="109"/>
      <c r="W206" s="181">
        <f t="shared" si="13"/>
        <v>0</v>
      </c>
      <c r="X206" s="31">
        <f t="shared" si="14"/>
        <v>0</v>
      </c>
      <c r="Y206" s="34"/>
      <c r="Z206" s="26"/>
      <c r="AA206" s="56"/>
      <c r="AB206" s="55"/>
      <c r="AC206" s="5"/>
    </row>
    <row r="207" spans="1:29" thickBot="1" x14ac:dyDescent="0.35">
      <c r="A207" s="5"/>
      <c r="B207" s="26"/>
      <c r="C207" s="26"/>
      <c r="D207" s="77"/>
      <c r="E207" s="79"/>
      <c r="F207" s="109"/>
      <c r="G207" s="129"/>
      <c r="H207" s="80"/>
      <c r="I207" s="79"/>
      <c r="J207" s="109"/>
      <c r="K207" s="129"/>
      <c r="L207" s="80"/>
      <c r="M207" s="79"/>
      <c r="N207" s="109"/>
      <c r="O207" s="129"/>
      <c r="P207" s="80"/>
      <c r="Q207" s="79"/>
      <c r="R207" s="109"/>
      <c r="S207" s="129"/>
      <c r="T207" s="80"/>
      <c r="U207" s="79"/>
      <c r="V207" s="109"/>
      <c r="W207" s="181">
        <f t="shared" si="13"/>
        <v>0</v>
      </c>
      <c r="X207" s="31">
        <f t="shared" si="14"/>
        <v>0</v>
      </c>
      <c r="Y207" s="34"/>
      <c r="Z207" s="26"/>
      <c r="AA207" s="56"/>
      <c r="AB207" s="55"/>
      <c r="AC207" s="5"/>
    </row>
    <row r="208" spans="1:29" thickBot="1" x14ac:dyDescent="0.35">
      <c r="A208" s="5"/>
      <c r="B208" s="26"/>
      <c r="C208" s="26"/>
      <c r="D208" s="77"/>
      <c r="E208" s="79"/>
      <c r="F208" s="109"/>
      <c r="G208" s="129"/>
      <c r="H208" s="80"/>
      <c r="I208" s="79"/>
      <c r="J208" s="109"/>
      <c r="K208" s="129"/>
      <c r="L208" s="80"/>
      <c r="M208" s="79"/>
      <c r="N208" s="109"/>
      <c r="O208" s="129"/>
      <c r="P208" s="80"/>
      <c r="Q208" s="79"/>
      <c r="R208" s="109"/>
      <c r="S208" s="129"/>
      <c r="T208" s="80"/>
      <c r="U208" s="79"/>
      <c r="V208" s="109"/>
      <c r="W208" s="181">
        <f t="shared" si="13"/>
        <v>0</v>
      </c>
      <c r="X208" s="31">
        <f t="shared" si="14"/>
        <v>0</v>
      </c>
      <c r="Y208" s="34"/>
      <c r="Z208" s="26"/>
      <c r="AA208" s="56"/>
      <c r="AB208" s="55"/>
      <c r="AC208" s="5"/>
    </row>
    <row r="209" spans="1:29" thickBot="1" x14ac:dyDescent="0.35">
      <c r="A209" s="5"/>
      <c r="B209" s="26"/>
      <c r="C209" s="26"/>
      <c r="D209" s="77"/>
      <c r="E209" s="79"/>
      <c r="F209" s="109"/>
      <c r="G209" s="129"/>
      <c r="H209" s="80"/>
      <c r="I209" s="79"/>
      <c r="J209" s="109"/>
      <c r="K209" s="129"/>
      <c r="L209" s="80"/>
      <c r="M209" s="79"/>
      <c r="N209" s="109"/>
      <c r="O209" s="129"/>
      <c r="P209" s="80"/>
      <c r="Q209" s="79"/>
      <c r="R209" s="109"/>
      <c r="S209" s="129"/>
      <c r="T209" s="80"/>
      <c r="U209" s="79"/>
      <c r="V209" s="109"/>
      <c r="W209" s="181">
        <f t="shared" si="13"/>
        <v>0</v>
      </c>
      <c r="X209" s="31">
        <f t="shared" si="14"/>
        <v>0</v>
      </c>
      <c r="Y209" s="34"/>
      <c r="Z209" s="26"/>
      <c r="AA209" s="56"/>
      <c r="AB209" s="55"/>
      <c r="AC209" s="5"/>
    </row>
    <row r="210" spans="1:29" thickBot="1" x14ac:dyDescent="0.35">
      <c r="A210" s="5"/>
      <c r="B210" s="26"/>
      <c r="C210" s="26"/>
      <c r="D210" s="77"/>
      <c r="E210" s="79"/>
      <c r="F210" s="109"/>
      <c r="G210" s="129"/>
      <c r="H210" s="80"/>
      <c r="I210" s="79"/>
      <c r="J210" s="109"/>
      <c r="K210" s="129"/>
      <c r="L210" s="80"/>
      <c r="M210" s="79"/>
      <c r="N210" s="109"/>
      <c r="O210" s="129"/>
      <c r="P210" s="80"/>
      <c r="Q210" s="79"/>
      <c r="R210" s="109"/>
      <c r="S210" s="129"/>
      <c r="T210" s="80"/>
      <c r="U210" s="79"/>
      <c r="V210" s="109"/>
      <c r="W210" s="181">
        <f t="shared" si="13"/>
        <v>0</v>
      </c>
      <c r="X210" s="31">
        <f t="shared" si="14"/>
        <v>0</v>
      </c>
      <c r="Y210" s="34"/>
      <c r="Z210" s="26"/>
      <c r="AA210" s="56"/>
      <c r="AB210" s="55"/>
      <c r="AC210" s="5"/>
    </row>
    <row r="211" spans="1:29" thickBot="1" x14ac:dyDescent="0.35">
      <c r="A211" s="5"/>
      <c r="B211" s="26"/>
      <c r="C211" s="26"/>
      <c r="D211" s="77"/>
      <c r="E211" s="79"/>
      <c r="F211" s="109"/>
      <c r="G211" s="129"/>
      <c r="H211" s="80"/>
      <c r="I211" s="79"/>
      <c r="J211" s="109"/>
      <c r="K211" s="129"/>
      <c r="L211" s="80"/>
      <c r="M211" s="79"/>
      <c r="N211" s="109"/>
      <c r="O211" s="129"/>
      <c r="P211" s="80"/>
      <c r="Q211" s="79"/>
      <c r="R211" s="109"/>
      <c r="S211" s="129"/>
      <c r="T211" s="80"/>
      <c r="U211" s="79"/>
      <c r="V211" s="109"/>
      <c r="W211" s="181">
        <f t="shared" si="13"/>
        <v>0</v>
      </c>
      <c r="X211" s="31">
        <f t="shared" si="14"/>
        <v>0</v>
      </c>
      <c r="Y211" s="34"/>
      <c r="Z211" s="26"/>
      <c r="AA211" s="56"/>
      <c r="AB211" s="55"/>
      <c r="AC211" s="5"/>
    </row>
    <row r="212" spans="1:29" ht="14.5" x14ac:dyDescent="0.3">
      <c r="A212" s="5"/>
      <c r="B212" s="34"/>
      <c r="C212" s="34"/>
      <c r="D212" s="34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60"/>
      <c r="X212" s="61"/>
      <c r="Y212" s="34"/>
      <c r="Z212" s="34"/>
      <c r="AA212" s="60"/>
      <c r="AB212" s="62"/>
      <c r="AC212" s="5"/>
    </row>
  </sheetData>
  <protectedRanges>
    <protectedRange sqref="Z4:AA4" name="Bereik3"/>
    <protectedRange sqref="G5:V23 G100:L112 I24:V38 G24:G45 G46:H75 K39:V67 I39:I75 G76:J99 M68:V87 K68:K99 B5:E87 O88:V112 M88:M118 B88:D112 O113:O135 E88:E153 Z5:AA211" name="Bereik2"/>
    <protectedRange sqref="E3:F3 I3:V3" name="Bereik1"/>
    <protectedRange sqref="H24:H45 J39:J75 L68:L99 N88:N118 P113:P135 F5:F153" name="Bereik2_3"/>
  </protectedRanges>
  <sortState xmlns:xlrd2="http://schemas.microsoft.com/office/spreadsheetml/2017/richdata2" ref="B5:X120">
    <sortCondition descending="1" ref="W5:W120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50"/>
  <sheetViews>
    <sheetView topLeftCell="B1" workbookViewId="0">
      <selection activeCell="Z11" sqref="Z11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5"/>
      <c r="B1" s="63"/>
      <c r="C1" s="63"/>
      <c r="D1" s="63"/>
      <c r="E1" s="235" t="s">
        <v>98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42"/>
      <c r="X1" s="64"/>
      <c r="Y1" s="42"/>
      <c r="Z1" s="3" t="s">
        <v>0</v>
      </c>
      <c r="AA1" s="63"/>
      <c r="AB1" s="65"/>
      <c r="AC1" s="63"/>
    </row>
    <row r="2" spans="1:29" ht="16" thickBot="1" x14ac:dyDescent="0.25">
      <c r="A2" s="5"/>
      <c r="B2" s="63"/>
      <c r="C2" s="63"/>
      <c r="D2" s="63"/>
      <c r="E2" s="236" t="s">
        <v>1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6"/>
      <c r="X2" s="7"/>
      <c r="Y2" s="5"/>
      <c r="Z2" s="66"/>
      <c r="AA2" s="9" t="s">
        <v>2</v>
      </c>
      <c r="AB2" s="10">
        <f ca="1">TODAY()</f>
        <v>45273</v>
      </c>
      <c r="AC2" s="5"/>
    </row>
    <row r="3" spans="1:29" ht="16" thickBot="1" x14ac:dyDescent="0.25">
      <c r="A3" s="5"/>
      <c r="B3" s="63"/>
      <c r="C3" s="63"/>
      <c r="D3" s="63"/>
      <c r="E3" s="241" t="s">
        <v>3</v>
      </c>
      <c r="F3" s="233"/>
      <c r="G3" s="232" t="s">
        <v>24</v>
      </c>
      <c r="H3" s="233"/>
      <c r="I3" s="232" t="s">
        <v>231</v>
      </c>
      <c r="J3" s="233"/>
      <c r="K3" s="232" t="s">
        <v>215</v>
      </c>
      <c r="L3" s="233"/>
      <c r="M3" s="232" t="s">
        <v>3</v>
      </c>
      <c r="N3" s="233"/>
      <c r="O3" s="232" t="s">
        <v>66</v>
      </c>
      <c r="P3" s="233"/>
      <c r="Q3" s="232" t="s">
        <v>43</v>
      </c>
      <c r="R3" s="233"/>
      <c r="S3" s="232"/>
      <c r="T3" s="233"/>
      <c r="U3" s="232"/>
      <c r="V3" s="234"/>
      <c r="W3" s="11" t="s">
        <v>4</v>
      </c>
      <c r="X3" s="67" t="s">
        <v>5</v>
      </c>
      <c r="Y3" s="6"/>
      <c r="Z3" s="68"/>
      <c r="AA3" s="69" t="s">
        <v>6</v>
      </c>
      <c r="AB3" s="70" t="s">
        <v>0</v>
      </c>
      <c r="AC3" s="5"/>
    </row>
    <row r="4" spans="1:29" ht="16" thickBot="1" x14ac:dyDescent="0.25">
      <c r="A4" s="5"/>
      <c r="B4" s="175" t="s">
        <v>7</v>
      </c>
      <c r="C4" s="175" t="s">
        <v>8</v>
      </c>
      <c r="D4" s="175" t="s">
        <v>9</v>
      </c>
      <c r="E4" s="49" t="s">
        <v>10</v>
      </c>
      <c r="F4" s="49" t="s">
        <v>11</v>
      </c>
      <c r="G4" s="49" t="s">
        <v>10</v>
      </c>
      <c r="H4" s="49" t="s">
        <v>11</v>
      </c>
      <c r="I4" s="49" t="s">
        <v>10</v>
      </c>
      <c r="J4" s="166" t="s">
        <v>11</v>
      </c>
      <c r="K4" s="49" t="s">
        <v>10</v>
      </c>
      <c r="L4" s="49" t="s">
        <v>11</v>
      </c>
      <c r="M4" s="49" t="s">
        <v>10</v>
      </c>
      <c r="N4" s="49" t="s">
        <v>11</v>
      </c>
      <c r="O4" s="49" t="s">
        <v>10</v>
      </c>
      <c r="P4" s="49" t="s">
        <v>11</v>
      </c>
      <c r="Q4" s="49" t="s">
        <v>10</v>
      </c>
      <c r="R4" s="49" t="s">
        <v>11</v>
      </c>
      <c r="S4" s="49" t="s">
        <v>10</v>
      </c>
      <c r="T4" s="49" t="s">
        <v>11</v>
      </c>
      <c r="U4" s="49" t="s">
        <v>10</v>
      </c>
      <c r="V4" s="49" t="s">
        <v>11</v>
      </c>
      <c r="W4" s="50" t="s">
        <v>6</v>
      </c>
      <c r="X4" s="71" t="s">
        <v>12</v>
      </c>
      <c r="Y4" s="6"/>
      <c r="Z4" s="72" t="s">
        <v>7</v>
      </c>
      <c r="AA4" s="73"/>
      <c r="AB4" s="25"/>
      <c r="AC4" s="5"/>
    </row>
    <row r="5" spans="1:29" ht="16" thickBot="1" x14ac:dyDescent="0.25">
      <c r="A5" s="5"/>
      <c r="B5" s="26" t="s">
        <v>32</v>
      </c>
      <c r="C5" s="26" t="s">
        <v>33</v>
      </c>
      <c r="D5" s="26">
        <v>1966</v>
      </c>
      <c r="E5" s="26">
        <v>2</v>
      </c>
      <c r="F5" s="26">
        <v>45</v>
      </c>
      <c r="G5" s="153">
        <v>1</v>
      </c>
      <c r="H5" s="154">
        <v>50</v>
      </c>
      <c r="I5" s="215">
        <v>4</v>
      </c>
      <c r="J5" s="230">
        <v>38</v>
      </c>
      <c r="K5" s="153">
        <v>2</v>
      </c>
      <c r="L5" s="154">
        <v>45</v>
      </c>
      <c r="M5" s="149">
        <v>3</v>
      </c>
      <c r="N5" s="150">
        <v>40</v>
      </c>
      <c r="O5" s="153">
        <v>2</v>
      </c>
      <c r="P5" s="154">
        <v>45</v>
      </c>
      <c r="Q5" s="149">
        <v>2</v>
      </c>
      <c r="R5" s="150">
        <v>45</v>
      </c>
      <c r="S5" s="153"/>
      <c r="T5" s="154"/>
      <c r="U5" s="161"/>
      <c r="V5" s="150"/>
      <c r="W5" s="162">
        <f>SUM(F5,H5,J5,L5,N5,P5,R5,T5,V5)-J5-N5</f>
        <v>230</v>
      </c>
      <c r="X5" s="33">
        <f t="shared" ref="X5:X36" si="0">COUNT(E5,G5,I5,K5,M5,O5,Q5,S5,U5)</f>
        <v>7</v>
      </c>
      <c r="Y5" s="5"/>
      <c r="Z5" s="26" t="s">
        <v>252</v>
      </c>
      <c r="AA5" s="30">
        <v>230</v>
      </c>
      <c r="AB5" s="74">
        <v>1</v>
      </c>
      <c r="AC5" s="5"/>
    </row>
    <row r="6" spans="1:29" ht="16" thickBot="1" x14ac:dyDescent="0.25">
      <c r="A6" s="5"/>
      <c r="B6" s="26" t="s">
        <v>252</v>
      </c>
      <c r="C6" s="26" t="s">
        <v>16</v>
      </c>
      <c r="D6" s="26">
        <v>1969</v>
      </c>
      <c r="E6" s="26">
        <v>1</v>
      </c>
      <c r="F6" s="26">
        <v>50</v>
      </c>
      <c r="G6" s="153">
        <v>3</v>
      </c>
      <c r="H6" s="154">
        <v>40</v>
      </c>
      <c r="I6" s="215">
        <v>3</v>
      </c>
      <c r="J6" s="214">
        <v>40</v>
      </c>
      <c r="K6" s="153"/>
      <c r="L6" s="154"/>
      <c r="M6" s="149"/>
      <c r="N6" s="150"/>
      <c r="O6" s="153">
        <v>1</v>
      </c>
      <c r="P6" s="154">
        <v>50</v>
      </c>
      <c r="Q6" s="149">
        <v>1</v>
      </c>
      <c r="R6" s="150">
        <v>50</v>
      </c>
      <c r="S6" s="153"/>
      <c r="T6" s="154"/>
      <c r="U6" s="161"/>
      <c r="V6" s="150"/>
      <c r="W6" s="162">
        <f t="shared" ref="W6:W41" si="1">SUM(F6,H6,J6,L6,N6,P6,R6,T6,V6)</f>
        <v>230</v>
      </c>
      <c r="X6" s="33">
        <f t="shared" si="0"/>
        <v>5</v>
      </c>
      <c r="Y6" s="5"/>
      <c r="Z6" s="26" t="s">
        <v>32</v>
      </c>
      <c r="AA6" s="30">
        <v>230</v>
      </c>
      <c r="AB6" s="74">
        <v>2</v>
      </c>
      <c r="AC6" s="5"/>
    </row>
    <row r="7" spans="1:29" ht="16" thickBot="1" x14ac:dyDescent="0.25">
      <c r="A7" s="5"/>
      <c r="B7" s="26" t="s">
        <v>36</v>
      </c>
      <c r="C7" s="26" t="s">
        <v>37</v>
      </c>
      <c r="D7" s="26">
        <v>1972</v>
      </c>
      <c r="E7" s="26">
        <v>6</v>
      </c>
      <c r="F7" s="26">
        <v>35</v>
      </c>
      <c r="G7" s="153">
        <v>6</v>
      </c>
      <c r="H7" s="154">
        <v>35</v>
      </c>
      <c r="I7" s="215">
        <v>15</v>
      </c>
      <c r="J7" s="214">
        <v>26</v>
      </c>
      <c r="K7" s="153">
        <v>18</v>
      </c>
      <c r="L7" s="154">
        <v>23</v>
      </c>
      <c r="M7" s="149"/>
      <c r="N7" s="150"/>
      <c r="O7" s="153">
        <v>7</v>
      </c>
      <c r="P7" s="154">
        <v>34</v>
      </c>
      <c r="Q7" s="149">
        <v>5</v>
      </c>
      <c r="R7" s="150">
        <v>36</v>
      </c>
      <c r="S7" s="153"/>
      <c r="T7" s="154"/>
      <c r="U7" s="161"/>
      <c r="V7" s="150"/>
      <c r="W7" s="162">
        <f>SUM(F7,H7,J7,L7,N7,P7,R7,T7,V7)-L7</f>
        <v>166</v>
      </c>
      <c r="X7" s="33">
        <f t="shared" si="0"/>
        <v>6</v>
      </c>
      <c r="Y7" s="5"/>
      <c r="Z7" s="26" t="s">
        <v>114</v>
      </c>
      <c r="AA7" s="30">
        <v>171</v>
      </c>
      <c r="AB7" s="74">
        <v>3</v>
      </c>
      <c r="AC7" s="5"/>
    </row>
    <row r="8" spans="1:29" ht="16" thickBot="1" x14ac:dyDescent="0.25">
      <c r="A8" s="5"/>
      <c r="B8" s="26" t="s">
        <v>114</v>
      </c>
      <c r="C8" s="26" t="s">
        <v>19</v>
      </c>
      <c r="D8" s="26">
        <v>1967</v>
      </c>
      <c r="E8" s="26">
        <v>4</v>
      </c>
      <c r="F8" s="26">
        <v>38</v>
      </c>
      <c r="G8" s="153">
        <v>5</v>
      </c>
      <c r="H8" s="154">
        <v>36</v>
      </c>
      <c r="I8" s="215">
        <v>22</v>
      </c>
      <c r="J8" s="214">
        <v>19</v>
      </c>
      <c r="K8" s="153"/>
      <c r="L8" s="154"/>
      <c r="M8" s="149"/>
      <c r="N8" s="150"/>
      <c r="O8" s="153">
        <v>4</v>
      </c>
      <c r="P8" s="154">
        <v>38</v>
      </c>
      <c r="Q8" s="149">
        <v>3</v>
      </c>
      <c r="R8" s="150">
        <v>40</v>
      </c>
      <c r="S8" s="153"/>
      <c r="T8" s="154"/>
      <c r="U8" s="161"/>
      <c r="V8" s="150"/>
      <c r="W8" s="162">
        <f t="shared" si="1"/>
        <v>171</v>
      </c>
      <c r="X8" s="33">
        <f t="shared" si="0"/>
        <v>5</v>
      </c>
      <c r="Y8" s="5"/>
      <c r="Z8" s="26" t="s">
        <v>36</v>
      </c>
      <c r="AA8" s="30">
        <v>166</v>
      </c>
      <c r="AB8" s="74">
        <v>4</v>
      </c>
      <c r="AC8" s="5"/>
    </row>
    <row r="9" spans="1:29" ht="16" thickBot="1" x14ac:dyDescent="0.25">
      <c r="A9" s="5"/>
      <c r="B9" s="26" t="s">
        <v>34</v>
      </c>
      <c r="C9" s="26" t="s">
        <v>35</v>
      </c>
      <c r="D9" s="26">
        <v>1972</v>
      </c>
      <c r="E9" s="26">
        <v>9</v>
      </c>
      <c r="F9" s="26">
        <v>32</v>
      </c>
      <c r="G9" s="153"/>
      <c r="H9" s="154"/>
      <c r="I9" s="215">
        <v>28</v>
      </c>
      <c r="J9" s="214">
        <v>13</v>
      </c>
      <c r="K9" s="153">
        <v>14</v>
      </c>
      <c r="L9" s="154">
        <v>27</v>
      </c>
      <c r="M9" s="149">
        <v>13</v>
      </c>
      <c r="N9" s="150">
        <v>28</v>
      </c>
      <c r="O9" s="153"/>
      <c r="P9" s="154"/>
      <c r="Q9" s="149"/>
      <c r="R9" s="150"/>
      <c r="S9" s="153"/>
      <c r="T9" s="154"/>
      <c r="U9" s="161"/>
      <c r="V9" s="150"/>
      <c r="W9" s="162">
        <f t="shared" si="1"/>
        <v>100</v>
      </c>
      <c r="X9" s="33">
        <f t="shared" si="0"/>
        <v>4</v>
      </c>
      <c r="Y9" s="5"/>
      <c r="Z9" s="26"/>
      <c r="AA9" s="30"/>
      <c r="AB9" s="74">
        <v>5</v>
      </c>
      <c r="AC9" s="5"/>
    </row>
    <row r="10" spans="1:29" ht="16" thickBot="1" x14ac:dyDescent="0.25">
      <c r="A10" s="5"/>
      <c r="B10" s="26" t="s">
        <v>251</v>
      </c>
      <c r="C10" s="26" t="s">
        <v>65</v>
      </c>
      <c r="D10" s="26">
        <v>1968</v>
      </c>
      <c r="E10" s="26"/>
      <c r="F10" s="26"/>
      <c r="G10" s="153">
        <v>2</v>
      </c>
      <c r="H10" s="154">
        <v>45</v>
      </c>
      <c r="I10" s="215"/>
      <c r="J10" s="214"/>
      <c r="K10" s="153">
        <v>1</v>
      </c>
      <c r="L10" s="154">
        <v>50</v>
      </c>
      <c r="M10" s="149"/>
      <c r="N10" s="150"/>
      <c r="O10" s="153"/>
      <c r="P10" s="154"/>
      <c r="Q10" s="149"/>
      <c r="R10" s="150"/>
      <c r="S10" s="153"/>
      <c r="T10" s="154"/>
      <c r="U10" s="161"/>
      <c r="V10" s="150"/>
      <c r="W10" s="162">
        <f t="shared" si="1"/>
        <v>95</v>
      </c>
      <c r="X10" s="33">
        <f t="shared" si="0"/>
        <v>2</v>
      </c>
      <c r="Y10" s="5"/>
      <c r="Z10" s="26"/>
      <c r="AA10" s="30"/>
      <c r="AB10" s="74"/>
      <c r="AC10" s="5"/>
    </row>
    <row r="11" spans="1:29" ht="16" thickBot="1" x14ac:dyDescent="0.25">
      <c r="A11" s="5"/>
      <c r="B11" s="26" t="s">
        <v>501</v>
      </c>
      <c r="C11" s="26" t="s">
        <v>17</v>
      </c>
      <c r="D11" s="26">
        <v>1970</v>
      </c>
      <c r="E11" s="26"/>
      <c r="F11" s="26"/>
      <c r="G11" s="153"/>
      <c r="H11" s="154"/>
      <c r="I11" s="149">
        <v>16</v>
      </c>
      <c r="J11" s="150">
        <v>25</v>
      </c>
      <c r="K11" s="153">
        <v>10</v>
      </c>
      <c r="L11" s="154">
        <v>31</v>
      </c>
      <c r="M11" s="149">
        <v>7</v>
      </c>
      <c r="N11" s="150">
        <v>34</v>
      </c>
      <c r="O11" s="153"/>
      <c r="P11" s="154"/>
      <c r="Q11" s="149">
        <v>8</v>
      </c>
      <c r="R11" s="150">
        <v>33</v>
      </c>
      <c r="S11" s="153"/>
      <c r="T11" s="154"/>
      <c r="U11" s="161"/>
      <c r="V11" s="150"/>
      <c r="W11" s="162">
        <f t="shared" si="1"/>
        <v>123</v>
      </c>
      <c r="X11" s="33">
        <f t="shared" si="0"/>
        <v>4</v>
      </c>
      <c r="Y11" s="5"/>
      <c r="AA11" s="30"/>
      <c r="AB11" s="74"/>
      <c r="AC11" s="5"/>
    </row>
    <row r="12" spans="1:29" ht="16" thickBot="1" x14ac:dyDescent="0.25">
      <c r="A12" s="5"/>
      <c r="B12" s="26" t="s">
        <v>253</v>
      </c>
      <c r="C12" s="26" t="s">
        <v>254</v>
      </c>
      <c r="D12" s="26">
        <v>1969</v>
      </c>
      <c r="E12" s="26"/>
      <c r="F12" s="26"/>
      <c r="G12" s="153">
        <v>4</v>
      </c>
      <c r="H12" s="154">
        <v>38</v>
      </c>
      <c r="I12" s="215"/>
      <c r="J12" s="214"/>
      <c r="K12" s="153"/>
      <c r="L12" s="154"/>
      <c r="M12" s="149"/>
      <c r="N12" s="150"/>
      <c r="O12" s="153">
        <v>3</v>
      </c>
      <c r="P12" s="154">
        <v>40</v>
      </c>
      <c r="Q12" s="149"/>
      <c r="R12" s="150"/>
      <c r="S12" s="153"/>
      <c r="T12" s="154"/>
      <c r="U12" s="161"/>
      <c r="V12" s="150"/>
      <c r="W12" s="162">
        <f t="shared" si="1"/>
        <v>78</v>
      </c>
      <c r="X12" s="33">
        <f t="shared" si="0"/>
        <v>2</v>
      </c>
      <c r="Y12" s="5"/>
      <c r="Z12" s="26"/>
      <c r="AA12" s="30"/>
      <c r="AB12" s="74"/>
      <c r="AC12" s="5"/>
    </row>
    <row r="13" spans="1:29" ht="16" thickBot="1" x14ac:dyDescent="0.25">
      <c r="A13" s="5"/>
      <c r="B13" s="26" t="s">
        <v>83</v>
      </c>
      <c r="C13" s="26" t="s">
        <v>55</v>
      </c>
      <c r="D13" s="26">
        <v>1970</v>
      </c>
      <c r="E13" s="26">
        <v>5</v>
      </c>
      <c r="F13" s="26">
        <v>36</v>
      </c>
      <c r="G13" s="153"/>
      <c r="H13" s="154"/>
      <c r="I13" s="215"/>
      <c r="J13" s="214"/>
      <c r="K13" s="153"/>
      <c r="L13" s="154"/>
      <c r="M13" s="149"/>
      <c r="N13" s="150"/>
      <c r="O13" s="153">
        <v>6</v>
      </c>
      <c r="P13" s="154">
        <v>35</v>
      </c>
      <c r="Q13" s="149"/>
      <c r="R13" s="150"/>
      <c r="S13" s="153"/>
      <c r="T13" s="154"/>
      <c r="U13" s="161"/>
      <c r="V13" s="150"/>
      <c r="W13" s="162">
        <f t="shared" si="1"/>
        <v>71</v>
      </c>
      <c r="X13" s="33">
        <f t="shared" si="0"/>
        <v>2</v>
      </c>
      <c r="Y13" s="5"/>
      <c r="Z13" s="26"/>
      <c r="AA13" s="30"/>
      <c r="AB13" s="74"/>
      <c r="AC13" s="5"/>
    </row>
    <row r="14" spans="1:29" ht="16" thickBot="1" x14ac:dyDescent="0.25">
      <c r="A14" s="5"/>
      <c r="B14" s="26" t="s">
        <v>91</v>
      </c>
      <c r="C14" s="26" t="s">
        <v>65</v>
      </c>
      <c r="D14" s="26">
        <v>1964</v>
      </c>
      <c r="E14" s="26">
        <v>7</v>
      </c>
      <c r="F14" s="26">
        <v>34</v>
      </c>
      <c r="G14" s="153"/>
      <c r="H14" s="154"/>
      <c r="I14" s="215"/>
      <c r="J14" s="214"/>
      <c r="K14" s="153"/>
      <c r="L14" s="154"/>
      <c r="M14" s="149">
        <v>5</v>
      </c>
      <c r="N14" s="150">
        <v>36</v>
      </c>
      <c r="O14" s="153"/>
      <c r="P14" s="154"/>
      <c r="Q14" s="149"/>
      <c r="R14" s="150"/>
      <c r="S14" s="153"/>
      <c r="T14" s="154"/>
      <c r="U14" s="161"/>
      <c r="V14" s="150"/>
      <c r="W14" s="162">
        <f t="shared" si="1"/>
        <v>70</v>
      </c>
      <c r="X14" s="33">
        <f t="shared" si="0"/>
        <v>2</v>
      </c>
      <c r="Y14" s="5"/>
      <c r="Z14" s="26"/>
      <c r="AA14" s="30"/>
      <c r="AB14" s="74"/>
      <c r="AC14" s="5"/>
    </row>
    <row r="15" spans="1:29" ht="16" thickBot="1" x14ac:dyDescent="0.25">
      <c r="A15" s="5"/>
      <c r="B15" s="26" t="s">
        <v>493</v>
      </c>
      <c r="C15" s="26" t="s">
        <v>494</v>
      </c>
      <c r="D15" s="26">
        <v>1970</v>
      </c>
      <c r="E15" s="26"/>
      <c r="F15" s="26"/>
      <c r="G15" s="153"/>
      <c r="H15" s="154"/>
      <c r="I15" s="149">
        <v>9</v>
      </c>
      <c r="J15" s="150">
        <v>32</v>
      </c>
      <c r="K15" s="153">
        <v>6</v>
      </c>
      <c r="L15" s="154">
        <v>35</v>
      </c>
      <c r="M15" s="149"/>
      <c r="N15" s="150"/>
      <c r="O15" s="153"/>
      <c r="P15" s="154"/>
      <c r="Q15" s="149"/>
      <c r="R15" s="150"/>
      <c r="S15" s="153"/>
      <c r="T15" s="154"/>
      <c r="U15" s="161"/>
      <c r="V15" s="150"/>
      <c r="W15" s="162">
        <f t="shared" si="1"/>
        <v>67</v>
      </c>
      <c r="X15" s="33">
        <f t="shared" si="0"/>
        <v>2</v>
      </c>
      <c r="Y15" s="5"/>
      <c r="Z15" s="26"/>
      <c r="AA15" s="30"/>
      <c r="AB15" s="74"/>
      <c r="AC15" s="5"/>
    </row>
    <row r="16" spans="1:29" ht="16" thickBot="1" x14ac:dyDescent="0.25">
      <c r="A16" s="5"/>
      <c r="B16" s="26" t="s">
        <v>496</v>
      </c>
      <c r="C16" s="26" t="s">
        <v>497</v>
      </c>
      <c r="D16" s="26">
        <v>1968</v>
      </c>
      <c r="E16" s="26"/>
      <c r="F16" s="26"/>
      <c r="G16" s="153"/>
      <c r="H16" s="154"/>
      <c r="I16" s="149">
        <v>11</v>
      </c>
      <c r="J16" s="150">
        <v>30</v>
      </c>
      <c r="K16" s="153"/>
      <c r="L16" s="154"/>
      <c r="M16" s="149"/>
      <c r="N16" s="150"/>
      <c r="O16" s="153">
        <v>5</v>
      </c>
      <c r="P16" s="154">
        <v>36</v>
      </c>
      <c r="Q16" s="149"/>
      <c r="R16" s="150"/>
      <c r="S16" s="153"/>
      <c r="T16" s="154"/>
      <c r="U16" s="161"/>
      <c r="V16" s="150"/>
      <c r="W16" s="162">
        <f t="shared" si="1"/>
        <v>66</v>
      </c>
      <c r="X16" s="33">
        <f t="shared" si="0"/>
        <v>2</v>
      </c>
      <c r="Y16" s="5"/>
      <c r="Z16" s="26"/>
      <c r="AA16" s="30"/>
      <c r="AB16" s="74"/>
      <c r="AC16" s="5"/>
    </row>
    <row r="17" spans="1:29" ht="16" thickBot="1" x14ac:dyDescent="0.25">
      <c r="A17" s="5"/>
      <c r="B17" s="26" t="s">
        <v>115</v>
      </c>
      <c r="C17" s="26" t="s">
        <v>3</v>
      </c>
      <c r="D17" s="26">
        <v>1967</v>
      </c>
      <c r="E17" s="26">
        <v>8</v>
      </c>
      <c r="F17" s="26">
        <v>33</v>
      </c>
      <c r="G17" s="153">
        <v>9</v>
      </c>
      <c r="H17" s="154">
        <v>32</v>
      </c>
      <c r="I17" s="215"/>
      <c r="J17" s="214"/>
      <c r="K17" s="153"/>
      <c r="L17" s="154"/>
      <c r="M17" s="149"/>
      <c r="N17" s="150"/>
      <c r="O17" s="153"/>
      <c r="P17" s="154"/>
      <c r="Q17" s="149"/>
      <c r="R17" s="150"/>
      <c r="S17" s="153"/>
      <c r="T17" s="154"/>
      <c r="U17" s="161"/>
      <c r="V17" s="150"/>
      <c r="W17" s="162">
        <f t="shared" si="1"/>
        <v>65</v>
      </c>
      <c r="X17" s="33">
        <f t="shared" si="0"/>
        <v>2</v>
      </c>
      <c r="Y17" s="5"/>
      <c r="Z17" s="26"/>
      <c r="AA17" s="30"/>
      <c r="AB17" s="74"/>
      <c r="AC17" s="5"/>
    </row>
    <row r="18" spans="1:29" ht="16" thickBot="1" x14ac:dyDescent="0.25">
      <c r="A18" s="5"/>
      <c r="B18" s="26" t="s">
        <v>502</v>
      </c>
      <c r="C18" s="26" t="s">
        <v>293</v>
      </c>
      <c r="D18" s="26">
        <v>1969</v>
      </c>
      <c r="E18" s="26"/>
      <c r="F18" s="26"/>
      <c r="G18" s="153"/>
      <c r="H18" s="154"/>
      <c r="I18" s="149">
        <v>17</v>
      </c>
      <c r="J18" s="150">
        <v>24</v>
      </c>
      <c r="K18" s="153">
        <v>8</v>
      </c>
      <c r="L18" s="154">
        <v>33</v>
      </c>
      <c r="M18" s="149"/>
      <c r="N18" s="150"/>
      <c r="O18" s="153"/>
      <c r="P18" s="154"/>
      <c r="Q18" s="149"/>
      <c r="R18" s="150"/>
      <c r="S18" s="153"/>
      <c r="T18" s="154"/>
      <c r="U18" s="161"/>
      <c r="V18" s="150"/>
      <c r="W18" s="162">
        <f t="shared" si="1"/>
        <v>57</v>
      </c>
      <c r="X18" s="33">
        <f t="shared" si="0"/>
        <v>2</v>
      </c>
      <c r="Y18" s="5"/>
      <c r="Z18" s="26"/>
      <c r="AA18" s="30"/>
      <c r="AB18" s="74"/>
      <c r="AC18" s="5"/>
    </row>
    <row r="19" spans="1:29" ht="16" thickBot="1" x14ac:dyDescent="0.25">
      <c r="A19" s="5"/>
      <c r="B19" s="26" t="s">
        <v>700</v>
      </c>
      <c r="C19" s="26" t="s">
        <v>215</v>
      </c>
      <c r="D19" s="26">
        <v>1964</v>
      </c>
      <c r="E19" s="26"/>
      <c r="F19" s="26"/>
      <c r="G19" s="153"/>
      <c r="H19" s="154"/>
      <c r="I19" s="215"/>
      <c r="J19" s="214"/>
      <c r="K19" s="153">
        <v>13</v>
      </c>
      <c r="L19" s="154">
        <v>28</v>
      </c>
      <c r="M19" s="149">
        <v>14</v>
      </c>
      <c r="N19" s="150">
        <v>27</v>
      </c>
      <c r="O19" s="153"/>
      <c r="P19" s="154"/>
      <c r="Q19" s="149">
        <v>6</v>
      </c>
      <c r="R19" s="150">
        <v>35</v>
      </c>
      <c r="S19" s="153"/>
      <c r="T19" s="154"/>
      <c r="U19" s="161"/>
      <c r="V19" s="150"/>
      <c r="W19" s="162">
        <f t="shared" si="1"/>
        <v>90</v>
      </c>
      <c r="X19" s="33">
        <f t="shared" si="0"/>
        <v>3</v>
      </c>
      <c r="Y19" s="5"/>
      <c r="Z19" s="26"/>
      <c r="AA19" s="30"/>
      <c r="AB19" s="74"/>
      <c r="AC19" s="5"/>
    </row>
    <row r="20" spans="1:29" ht="16" thickBot="1" x14ac:dyDescent="0.25">
      <c r="A20" s="5"/>
      <c r="B20" s="26" t="s">
        <v>442</v>
      </c>
      <c r="C20" s="26" t="s">
        <v>443</v>
      </c>
      <c r="D20" s="26">
        <v>1970</v>
      </c>
      <c r="E20" s="26"/>
      <c r="F20" s="26"/>
      <c r="G20" s="153"/>
      <c r="H20" s="154"/>
      <c r="I20" s="149">
        <v>1</v>
      </c>
      <c r="J20" s="150">
        <v>50</v>
      </c>
      <c r="K20" s="153"/>
      <c r="L20" s="154"/>
      <c r="M20" s="149"/>
      <c r="N20" s="150"/>
      <c r="O20" s="153"/>
      <c r="P20" s="154"/>
      <c r="Q20" s="149"/>
      <c r="R20" s="150"/>
      <c r="S20" s="153"/>
      <c r="T20" s="154"/>
      <c r="U20" s="161"/>
      <c r="V20" s="150"/>
      <c r="W20" s="162">
        <f t="shared" si="1"/>
        <v>50</v>
      </c>
      <c r="X20" s="33">
        <f t="shared" si="0"/>
        <v>1</v>
      </c>
      <c r="Y20" s="5"/>
      <c r="Z20" s="26"/>
      <c r="AA20" s="30"/>
      <c r="AB20" s="74"/>
      <c r="AC20" s="5"/>
    </row>
    <row r="21" spans="1:29" ht="16" thickBot="1" x14ac:dyDescent="0.25">
      <c r="A21" s="5"/>
      <c r="B21" s="26" t="s">
        <v>783</v>
      </c>
      <c r="C21" s="26" t="s">
        <v>16</v>
      </c>
      <c r="D21" s="26">
        <v>1973</v>
      </c>
      <c r="E21" s="26"/>
      <c r="F21" s="26"/>
      <c r="G21" s="26"/>
      <c r="H21" s="26"/>
      <c r="I21" s="215"/>
      <c r="J21" s="214"/>
      <c r="K21" s="153"/>
      <c r="L21" s="154"/>
      <c r="M21" s="149">
        <v>1</v>
      </c>
      <c r="N21" s="150">
        <v>50</v>
      </c>
      <c r="O21" s="153"/>
      <c r="P21" s="154"/>
      <c r="Q21" s="149"/>
      <c r="R21" s="150"/>
      <c r="S21" s="153"/>
      <c r="T21" s="154"/>
      <c r="U21" s="161"/>
      <c r="V21" s="150"/>
      <c r="W21" s="162">
        <f t="shared" si="1"/>
        <v>50</v>
      </c>
      <c r="X21" s="33">
        <f t="shared" si="0"/>
        <v>1</v>
      </c>
      <c r="Y21" s="5"/>
      <c r="Z21" s="26"/>
      <c r="AA21" s="30"/>
      <c r="AB21" s="74"/>
      <c r="AC21" s="5"/>
    </row>
    <row r="22" spans="1:29" ht="16" thickBot="1" x14ac:dyDescent="0.25">
      <c r="A22" s="5"/>
      <c r="B22" s="26" t="s">
        <v>261</v>
      </c>
      <c r="C22" s="26" t="s">
        <v>24</v>
      </c>
      <c r="D22" s="26">
        <v>1968</v>
      </c>
      <c r="E22" s="26"/>
      <c r="F22" s="26"/>
      <c r="G22" s="26">
        <v>13</v>
      </c>
      <c r="H22" s="26">
        <v>28</v>
      </c>
      <c r="I22" s="215"/>
      <c r="J22" s="214"/>
      <c r="K22" s="153"/>
      <c r="L22" s="154"/>
      <c r="M22" s="149">
        <v>21</v>
      </c>
      <c r="N22" s="150">
        <v>20</v>
      </c>
      <c r="O22" s="153"/>
      <c r="P22" s="154"/>
      <c r="Q22" s="149"/>
      <c r="R22" s="150"/>
      <c r="S22" s="153"/>
      <c r="T22" s="154"/>
      <c r="U22" s="161"/>
      <c r="V22" s="150"/>
      <c r="W22" s="162">
        <f t="shared" si="1"/>
        <v>48</v>
      </c>
      <c r="X22" s="33">
        <f t="shared" si="0"/>
        <v>2</v>
      </c>
      <c r="Y22" s="5"/>
      <c r="Z22" s="26"/>
      <c r="AA22" s="30"/>
      <c r="AB22" s="74"/>
      <c r="AC22" s="5"/>
    </row>
    <row r="23" spans="1:29" ht="16" thickBot="1" x14ac:dyDescent="0.25">
      <c r="A23" s="5"/>
      <c r="B23" s="26" t="s">
        <v>784</v>
      </c>
      <c r="C23" s="26" t="s">
        <v>3</v>
      </c>
      <c r="D23" s="26">
        <v>1969</v>
      </c>
      <c r="E23" s="26"/>
      <c r="F23" s="26"/>
      <c r="G23" s="26"/>
      <c r="H23" s="26"/>
      <c r="I23" s="215"/>
      <c r="J23" s="214"/>
      <c r="K23" s="153"/>
      <c r="L23" s="154"/>
      <c r="M23" s="149">
        <v>2</v>
      </c>
      <c r="N23" s="150">
        <v>45</v>
      </c>
      <c r="O23" s="153"/>
      <c r="P23" s="154"/>
      <c r="Q23" s="149"/>
      <c r="R23" s="150"/>
      <c r="S23" s="153"/>
      <c r="T23" s="154"/>
      <c r="U23" s="161"/>
      <c r="V23" s="150"/>
      <c r="W23" s="162">
        <f t="shared" si="1"/>
        <v>45</v>
      </c>
      <c r="X23" s="33">
        <f t="shared" si="0"/>
        <v>1</v>
      </c>
      <c r="Y23" s="5"/>
      <c r="Z23" s="26"/>
      <c r="AA23" s="30"/>
      <c r="AB23" s="74"/>
      <c r="AC23" s="5"/>
    </row>
    <row r="24" spans="1:29" ht="16" thickBot="1" x14ac:dyDescent="0.25">
      <c r="A24" s="5"/>
      <c r="B24" s="26" t="s">
        <v>487</v>
      </c>
      <c r="C24" s="26" t="s">
        <v>488</v>
      </c>
      <c r="D24" s="26">
        <v>1973</v>
      </c>
      <c r="E24" s="26"/>
      <c r="F24" s="26"/>
      <c r="G24" s="26"/>
      <c r="H24" s="26"/>
      <c r="I24" s="149">
        <v>2</v>
      </c>
      <c r="J24" s="150">
        <v>45</v>
      </c>
      <c r="K24" s="153"/>
      <c r="L24" s="154"/>
      <c r="M24" s="149"/>
      <c r="N24" s="150"/>
      <c r="O24" s="153"/>
      <c r="P24" s="154"/>
      <c r="Q24" s="149"/>
      <c r="R24" s="150"/>
      <c r="S24" s="153"/>
      <c r="T24" s="154"/>
      <c r="U24" s="161"/>
      <c r="V24" s="150"/>
      <c r="W24" s="162">
        <f t="shared" si="1"/>
        <v>45</v>
      </c>
      <c r="X24" s="33">
        <f t="shared" si="0"/>
        <v>1</v>
      </c>
      <c r="Y24" s="5"/>
      <c r="Z24" s="26"/>
      <c r="AA24" s="30"/>
      <c r="AB24" s="74"/>
      <c r="AC24" s="5"/>
    </row>
    <row r="25" spans="1:29" ht="16" thickBot="1" x14ac:dyDescent="0.25">
      <c r="A25" s="5"/>
      <c r="B25" s="26" t="s">
        <v>516</v>
      </c>
      <c r="C25" s="26" t="s">
        <v>46</v>
      </c>
      <c r="D25" s="26">
        <v>1971</v>
      </c>
      <c r="E25" s="26"/>
      <c r="F25" s="26"/>
      <c r="G25" s="26"/>
      <c r="H25" s="26"/>
      <c r="I25" s="149">
        <v>31</v>
      </c>
      <c r="J25" s="150">
        <v>10</v>
      </c>
      <c r="K25" s="153"/>
      <c r="L25" s="154"/>
      <c r="M25" s="149"/>
      <c r="N25" s="150"/>
      <c r="O25" s="153">
        <v>9</v>
      </c>
      <c r="P25" s="154">
        <v>32</v>
      </c>
      <c r="Q25" s="149">
        <v>9</v>
      </c>
      <c r="R25" s="150">
        <v>32</v>
      </c>
      <c r="S25" s="153"/>
      <c r="T25" s="154"/>
      <c r="U25" s="161"/>
      <c r="V25" s="150"/>
      <c r="W25" s="162">
        <f t="shared" si="1"/>
        <v>74</v>
      </c>
      <c r="X25" s="33">
        <f t="shared" si="0"/>
        <v>3</v>
      </c>
      <c r="Y25" s="5"/>
      <c r="Z25" s="26"/>
      <c r="AA25" s="30"/>
      <c r="AB25" s="74"/>
      <c r="AC25" s="5"/>
    </row>
    <row r="26" spans="1:29" ht="16" thickBot="1" x14ac:dyDescent="0.25">
      <c r="A26" s="5"/>
      <c r="B26" s="26" t="s">
        <v>75</v>
      </c>
      <c r="C26" s="26" t="s">
        <v>76</v>
      </c>
      <c r="D26" s="26">
        <v>1970</v>
      </c>
      <c r="E26" s="26">
        <v>3</v>
      </c>
      <c r="F26" s="26">
        <v>40</v>
      </c>
      <c r="G26" s="26"/>
      <c r="H26" s="26"/>
      <c r="I26" s="215"/>
      <c r="J26" s="214"/>
      <c r="K26" s="153"/>
      <c r="L26" s="154"/>
      <c r="M26" s="149"/>
      <c r="N26" s="150"/>
      <c r="O26" s="153"/>
      <c r="P26" s="154"/>
      <c r="Q26" s="149"/>
      <c r="R26" s="150"/>
      <c r="S26" s="153"/>
      <c r="T26" s="154"/>
      <c r="U26" s="161"/>
      <c r="V26" s="150"/>
      <c r="W26" s="162">
        <f t="shared" si="1"/>
        <v>40</v>
      </c>
      <c r="X26" s="33">
        <f t="shared" si="0"/>
        <v>1</v>
      </c>
      <c r="Y26" s="5"/>
      <c r="Z26" s="26"/>
      <c r="AA26" s="30"/>
      <c r="AB26" s="74"/>
      <c r="AC26" s="5"/>
    </row>
    <row r="27" spans="1:29" thickBot="1" x14ac:dyDescent="0.35">
      <c r="A27" s="5"/>
      <c r="B27" s="26" t="s">
        <v>703</v>
      </c>
      <c r="C27" s="26" t="s">
        <v>215</v>
      </c>
      <c r="D27" s="26">
        <v>1970</v>
      </c>
      <c r="E27" s="26"/>
      <c r="F27" s="26"/>
      <c r="G27" s="26"/>
      <c r="H27" s="26"/>
      <c r="I27" s="215"/>
      <c r="J27" s="214"/>
      <c r="K27" s="153">
        <v>17</v>
      </c>
      <c r="L27" s="154">
        <v>24</v>
      </c>
      <c r="M27" s="149">
        <v>25</v>
      </c>
      <c r="N27" s="150">
        <v>16</v>
      </c>
      <c r="O27" s="153"/>
      <c r="P27" s="154"/>
      <c r="Q27" s="149"/>
      <c r="R27" s="150"/>
      <c r="S27" s="153"/>
      <c r="T27" s="154"/>
      <c r="U27" s="161"/>
      <c r="V27" s="150"/>
      <c r="W27" s="162">
        <f t="shared" si="1"/>
        <v>40</v>
      </c>
      <c r="X27" s="33">
        <f t="shared" si="0"/>
        <v>2</v>
      </c>
      <c r="Y27" s="5"/>
      <c r="Z27" s="26"/>
      <c r="AA27" s="30"/>
      <c r="AB27" s="74"/>
      <c r="AC27" s="5"/>
    </row>
    <row r="28" spans="1:29" thickBot="1" x14ac:dyDescent="0.35">
      <c r="A28" s="5"/>
      <c r="B28" s="26" t="s">
        <v>693</v>
      </c>
      <c r="C28" s="26" t="s">
        <v>24</v>
      </c>
      <c r="D28" s="26">
        <v>1966</v>
      </c>
      <c r="E28" s="26"/>
      <c r="F28" s="26"/>
      <c r="G28" s="26"/>
      <c r="H28" s="26"/>
      <c r="I28" s="149"/>
      <c r="J28" s="150"/>
      <c r="K28" s="153">
        <v>3</v>
      </c>
      <c r="L28" s="154">
        <v>40</v>
      </c>
      <c r="M28" s="149"/>
      <c r="N28" s="150"/>
      <c r="O28" s="153"/>
      <c r="P28" s="154"/>
      <c r="Q28" s="149"/>
      <c r="R28" s="150"/>
      <c r="S28" s="153"/>
      <c r="T28" s="154"/>
      <c r="U28" s="161"/>
      <c r="V28" s="150"/>
      <c r="W28" s="162">
        <f t="shared" si="1"/>
        <v>40</v>
      </c>
      <c r="X28" s="33">
        <f t="shared" si="0"/>
        <v>1</v>
      </c>
      <c r="Y28" s="5"/>
      <c r="Z28" s="26"/>
      <c r="AA28" s="30"/>
      <c r="AB28" s="74"/>
      <c r="AC28" s="5"/>
    </row>
    <row r="29" spans="1:29" thickBot="1" x14ac:dyDescent="0.35">
      <c r="A29" s="5"/>
      <c r="B29" s="26" t="s">
        <v>785</v>
      </c>
      <c r="C29" s="26" t="s">
        <v>3</v>
      </c>
      <c r="D29" s="26">
        <v>1973</v>
      </c>
      <c r="E29" s="26"/>
      <c r="F29" s="26"/>
      <c r="G29" s="26"/>
      <c r="H29" s="26"/>
      <c r="I29" s="26"/>
      <c r="J29" s="26"/>
      <c r="K29" s="153"/>
      <c r="L29" s="154"/>
      <c r="M29" s="149">
        <v>4</v>
      </c>
      <c r="N29" s="150">
        <v>38</v>
      </c>
      <c r="O29" s="153"/>
      <c r="P29" s="154"/>
      <c r="Q29" s="149"/>
      <c r="R29" s="150"/>
      <c r="S29" s="153"/>
      <c r="T29" s="154"/>
      <c r="U29" s="161"/>
      <c r="V29" s="150"/>
      <c r="W29" s="162">
        <f t="shared" si="1"/>
        <v>38</v>
      </c>
      <c r="X29" s="33">
        <f t="shared" si="0"/>
        <v>1</v>
      </c>
      <c r="Y29" s="5"/>
      <c r="Z29" s="26"/>
      <c r="AA29" s="30"/>
      <c r="AB29" s="74"/>
      <c r="AC29" s="5"/>
    </row>
    <row r="30" spans="1:29" thickBot="1" x14ac:dyDescent="0.35">
      <c r="A30" s="5"/>
      <c r="B30" s="26" t="s">
        <v>694</v>
      </c>
      <c r="C30" s="26" t="s">
        <v>16</v>
      </c>
      <c r="D30" s="26">
        <v>1970</v>
      </c>
      <c r="E30" s="26"/>
      <c r="F30" s="26"/>
      <c r="G30" s="26"/>
      <c r="H30" s="26"/>
      <c r="I30" s="26"/>
      <c r="J30" s="26"/>
      <c r="K30" s="153">
        <v>4</v>
      </c>
      <c r="L30" s="154">
        <v>38</v>
      </c>
      <c r="M30" s="149"/>
      <c r="N30" s="150"/>
      <c r="O30" s="153"/>
      <c r="P30" s="154"/>
      <c r="Q30" s="149"/>
      <c r="R30" s="150"/>
      <c r="S30" s="153"/>
      <c r="T30" s="154"/>
      <c r="U30" s="161"/>
      <c r="V30" s="150"/>
      <c r="W30" s="162">
        <f t="shared" si="1"/>
        <v>38</v>
      </c>
      <c r="X30" s="33">
        <f t="shared" si="0"/>
        <v>1</v>
      </c>
      <c r="Y30" s="5"/>
      <c r="Z30" s="26"/>
      <c r="AA30" s="30"/>
      <c r="AB30" s="74"/>
      <c r="AC30" s="5"/>
    </row>
    <row r="31" spans="1:29" thickBot="1" x14ac:dyDescent="0.35">
      <c r="A31" s="5"/>
      <c r="B31" s="26" t="s">
        <v>489</v>
      </c>
      <c r="C31" s="26" t="s">
        <v>265</v>
      </c>
      <c r="D31" s="26">
        <v>1970</v>
      </c>
      <c r="E31" s="26"/>
      <c r="F31" s="26"/>
      <c r="G31" s="26"/>
      <c r="H31" s="26"/>
      <c r="I31" s="26">
        <v>5</v>
      </c>
      <c r="J31" s="26">
        <v>36</v>
      </c>
      <c r="K31" s="153"/>
      <c r="L31" s="154"/>
      <c r="M31" s="149"/>
      <c r="N31" s="150"/>
      <c r="O31" s="153"/>
      <c r="P31" s="154"/>
      <c r="Q31" s="149"/>
      <c r="R31" s="150"/>
      <c r="S31" s="153"/>
      <c r="T31" s="154"/>
      <c r="U31" s="161"/>
      <c r="V31" s="150"/>
      <c r="W31" s="162">
        <f t="shared" si="1"/>
        <v>36</v>
      </c>
      <c r="X31" s="33">
        <f t="shared" si="0"/>
        <v>1</v>
      </c>
      <c r="Y31" s="5"/>
      <c r="Z31" s="26"/>
      <c r="AA31" s="30"/>
      <c r="AB31" s="74"/>
      <c r="AC31" s="5"/>
    </row>
    <row r="32" spans="1:29" thickBot="1" x14ac:dyDescent="0.35">
      <c r="A32" s="5"/>
      <c r="B32" s="26" t="s">
        <v>695</v>
      </c>
      <c r="C32" s="26" t="s">
        <v>33</v>
      </c>
      <c r="D32" s="26">
        <v>1967</v>
      </c>
      <c r="E32" s="26"/>
      <c r="F32" s="26"/>
      <c r="G32" s="26"/>
      <c r="H32" s="26"/>
      <c r="I32" s="41"/>
      <c r="J32" s="40"/>
      <c r="K32" s="153">
        <v>5</v>
      </c>
      <c r="L32" s="154">
        <v>36</v>
      </c>
      <c r="M32" s="149"/>
      <c r="N32" s="150"/>
      <c r="O32" s="153"/>
      <c r="P32" s="154"/>
      <c r="Q32" s="149"/>
      <c r="R32" s="150"/>
      <c r="S32" s="153"/>
      <c r="T32" s="154"/>
      <c r="U32" s="161"/>
      <c r="V32" s="150"/>
      <c r="W32" s="162">
        <f t="shared" si="1"/>
        <v>36</v>
      </c>
      <c r="X32" s="33">
        <f t="shared" si="0"/>
        <v>1</v>
      </c>
      <c r="Y32" s="5"/>
      <c r="Z32" s="26"/>
      <c r="AA32" s="30"/>
      <c r="AB32" s="74"/>
      <c r="AC32" s="5"/>
    </row>
    <row r="33" spans="1:29" thickBot="1" x14ac:dyDescent="0.35">
      <c r="A33" s="5"/>
      <c r="B33" s="26" t="s">
        <v>490</v>
      </c>
      <c r="C33" s="26" t="s">
        <v>376</v>
      </c>
      <c r="D33" s="26">
        <v>1965</v>
      </c>
      <c r="E33" s="26"/>
      <c r="F33" s="26"/>
      <c r="G33" s="26"/>
      <c r="H33" s="26"/>
      <c r="I33" s="26">
        <v>6</v>
      </c>
      <c r="J33" s="26">
        <v>35</v>
      </c>
      <c r="K33" s="153"/>
      <c r="L33" s="154"/>
      <c r="M33" s="149"/>
      <c r="N33" s="150"/>
      <c r="O33" s="153"/>
      <c r="P33" s="154"/>
      <c r="Q33" s="149"/>
      <c r="R33" s="150"/>
      <c r="S33" s="153"/>
      <c r="T33" s="154"/>
      <c r="U33" s="161"/>
      <c r="V33" s="150"/>
      <c r="W33" s="162">
        <f t="shared" si="1"/>
        <v>35</v>
      </c>
      <c r="X33" s="33">
        <f t="shared" si="0"/>
        <v>1</v>
      </c>
      <c r="Y33" s="5"/>
      <c r="Z33" s="26"/>
      <c r="AA33" s="30"/>
      <c r="AB33" s="74"/>
      <c r="AC33" s="5"/>
    </row>
    <row r="34" spans="1:29" thickBot="1" x14ac:dyDescent="0.35">
      <c r="A34" s="5"/>
      <c r="B34" s="26" t="s">
        <v>705</v>
      </c>
      <c r="C34" s="26" t="s">
        <v>274</v>
      </c>
      <c r="D34" s="26">
        <v>1967</v>
      </c>
      <c r="E34" s="26"/>
      <c r="F34" s="26"/>
      <c r="G34" s="153"/>
      <c r="H34" s="154"/>
      <c r="I34" s="41"/>
      <c r="J34" s="40"/>
      <c r="K34" s="153">
        <v>20</v>
      </c>
      <c r="L34" s="154">
        <v>21</v>
      </c>
      <c r="M34" s="149">
        <v>27</v>
      </c>
      <c r="N34" s="150">
        <v>14</v>
      </c>
      <c r="O34" s="153"/>
      <c r="P34" s="154"/>
      <c r="Q34" s="149"/>
      <c r="R34" s="150"/>
      <c r="S34" s="153"/>
      <c r="T34" s="154"/>
      <c r="U34" s="161"/>
      <c r="V34" s="150"/>
      <c r="W34" s="162">
        <f t="shared" si="1"/>
        <v>35</v>
      </c>
      <c r="X34" s="33">
        <f t="shared" si="0"/>
        <v>2</v>
      </c>
      <c r="Y34" s="5"/>
      <c r="Z34" s="26"/>
      <c r="AA34" s="30"/>
      <c r="AB34" s="74"/>
      <c r="AC34" s="5"/>
    </row>
    <row r="35" spans="1:29" thickBot="1" x14ac:dyDescent="0.35">
      <c r="A35" s="5"/>
      <c r="B35" s="26" t="s">
        <v>786</v>
      </c>
      <c r="C35" s="26" t="s">
        <v>28</v>
      </c>
      <c r="D35" s="26">
        <v>1971</v>
      </c>
      <c r="E35" s="26"/>
      <c r="F35" s="26"/>
      <c r="G35" s="153"/>
      <c r="H35" s="154"/>
      <c r="I35" s="41"/>
      <c r="J35" s="40"/>
      <c r="K35" s="153"/>
      <c r="L35" s="154"/>
      <c r="M35" s="149">
        <v>6</v>
      </c>
      <c r="N35" s="150">
        <v>35</v>
      </c>
      <c r="O35" s="153"/>
      <c r="P35" s="154"/>
      <c r="Q35" s="149"/>
      <c r="R35" s="150"/>
      <c r="S35" s="153"/>
      <c r="T35" s="154"/>
      <c r="U35" s="161"/>
      <c r="V35" s="150"/>
      <c r="W35" s="162">
        <f t="shared" si="1"/>
        <v>35</v>
      </c>
      <c r="X35" s="33">
        <f t="shared" si="0"/>
        <v>1</v>
      </c>
      <c r="Y35" s="5"/>
      <c r="Z35" s="26"/>
      <c r="AA35" s="30"/>
      <c r="AB35" s="74"/>
      <c r="AC35" s="5"/>
    </row>
    <row r="36" spans="1:29" thickBot="1" x14ac:dyDescent="0.35">
      <c r="A36" s="5"/>
      <c r="B36" s="26" t="s">
        <v>696</v>
      </c>
      <c r="C36" s="26" t="s">
        <v>226</v>
      </c>
      <c r="D36" s="26">
        <v>1966</v>
      </c>
      <c r="E36" s="26"/>
      <c r="F36" s="26"/>
      <c r="G36" s="153"/>
      <c r="H36" s="154"/>
      <c r="I36" s="41"/>
      <c r="J36" s="40"/>
      <c r="K36" s="153">
        <v>7</v>
      </c>
      <c r="L36" s="154">
        <v>34</v>
      </c>
      <c r="M36" s="149"/>
      <c r="N36" s="150"/>
      <c r="O36" s="153"/>
      <c r="P36" s="154"/>
      <c r="Q36" s="149"/>
      <c r="R36" s="150"/>
      <c r="S36" s="153"/>
      <c r="T36" s="154"/>
      <c r="U36" s="161"/>
      <c r="V36" s="150"/>
      <c r="W36" s="162">
        <f t="shared" si="1"/>
        <v>34</v>
      </c>
      <c r="X36" s="33">
        <f t="shared" si="0"/>
        <v>1</v>
      </c>
      <c r="Y36" s="5"/>
      <c r="Z36" s="26"/>
      <c r="AA36" s="30"/>
      <c r="AB36" s="74"/>
      <c r="AC36" s="5"/>
    </row>
    <row r="37" spans="1:29" thickBot="1" x14ac:dyDescent="0.35">
      <c r="A37" s="5"/>
      <c r="B37" s="26" t="s">
        <v>491</v>
      </c>
      <c r="C37" s="26" t="s">
        <v>51</v>
      </c>
      <c r="D37" s="26">
        <v>1967</v>
      </c>
      <c r="E37" s="26"/>
      <c r="F37" s="26"/>
      <c r="G37" s="153"/>
      <c r="H37" s="154"/>
      <c r="I37" s="26">
        <v>7</v>
      </c>
      <c r="J37" s="26">
        <v>34</v>
      </c>
      <c r="K37" s="153"/>
      <c r="L37" s="154"/>
      <c r="M37" s="149"/>
      <c r="N37" s="150"/>
      <c r="O37" s="153"/>
      <c r="P37" s="154"/>
      <c r="Q37" s="149"/>
      <c r="R37" s="150"/>
      <c r="S37" s="153"/>
      <c r="T37" s="154"/>
      <c r="U37" s="161"/>
      <c r="V37" s="150"/>
      <c r="W37" s="162">
        <f t="shared" si="1"/>
        <v>34</v>
      </c>
      <c r="X37" s="33">
        <f t="shared" ref="X37:X68" si="2">COUNT(E37,G37,I37,K37,M37,O37,Q37,S37,U37)</f>
        <v>1</v>
      </c>
      <c r="Y37" s="5"/>
      <c r="Z37" s="26"/>
      <c r="AA37" s="30"/>
      <c r="AB37" s="74"/>
      <c r="AC37" s="5"/>
    </row>
    <row r="38" spans="1:29" thickBot="1" x14ac:dyDescent="0.35">
      <c r="A38" s="5"/>
      <c r="B38" s="26" t="s">
        <v>255</v>
      </c>
      <c r="C38" s="26" t="s">
        <v>24</v>
      </c>
      <c r="D38" s="26">
        <v>1971</v>
      </c>
      <c r="E38" s="26"/>
      <c r="F38" s="26"/>
      <c r="G38" s="153">
        <v>7</v>
      </c>
      <c r="H38" s="154">
        <v>34</v>
      </c>
      <c r="I38" s="41"/>
      <c r="J38" s="40"/>
      <c r="K38" s="153"/>
      <c r="L38" s="154"/>
      <c r="M38" s="149"/>
      <c r="N38" s="150"/>
      <c r="O38" s="153"/>
      <c r="P38" s="154"/>
      <c r="Q38" s="149"/>
      <c r="R38" s="150"/>
      <c r="S38" s="153"/>
      <c r="T38" s="154"/>
      <c r="U38" s="161"/>
      <c r="V38" s="150"/>
      <c r="W38" s="162">
        <f t="shared" si="1"/>
        <v>34</v>
      </c>
      <c r="X38" s="33">
        <f t="shared" si="2"/>
        <v>1</v>
      </c>
      <c r="Y38" s="5"/>
      <c r="Z38" s="26"/>
      <c r="AA38" s="30"/>
      <c r="AB38" s="74"/>
      <c r="AC38" s="5"/>
    </row>
    <row r="39" spans="1:29" thickBot="1" x14ac:dyDescent="0.35">
      <c r="A39" s="5"/>
      <c r="B39" s="26" t="s">
        <v>256</v>
      </c>
      <c r="C39" s="26" t="s">
        <v>21</v>
      </c>
      <c r="D39" s="26">
        <v>1969</v>
      </c>
      <c r="E39" s="26"/>
      <c r="F39" s="26"/>
      <c r="G39" s="153">
        <v>8</v>
      </c>
      <c r="H39" s="154">
        <v>33</v>
      </c>
      <c r="I39" s="41"/>
      <c r="J39" s="40"/>
      <c r="K39" s="153"/>
      <c r="L39" s="154"/>
      <c r="M39" s="149"/>
      <c r="N39" s="150"/>
      <c r="O39" s="153"/>
      <c r="P39" s="154"/>
      <c r="Q39" s="149"/>
      <c r="R39" s="150"/>
      <c r="S39" s="153"/>
      <c r="T39" s="154"/>
      <c r="U39" s="161"/>
      <c r="V39" s="150"/>
      <c r="W39" s="162">
        <f t="shared" si="1"/>
        <v>33</v>
      </c>
      <c r="X39" s="33">
        <f t="shared" si="2"/>
        <v>1</v>
      </c>
      <c r="Y39" s="5"/>
      <c r="Z39" s="26"/>
      <c r="AA39" s="30"/>
      <c r="AB39" s="74"/>
      <c r="AC39" s="5"/>
    </row>
    <row r="40" spans="1:29" thickBot="1" x14ac:dyDescent="0.35">
      <c r="A40" s="5"/>
      <c r="B40" s="26" t="s">
        <v>492</v>
      </c>
      <c r="C40" s="26" t="s">
        <v>66</v>
      </c>
      <c r="D40" s="26">
        <v>1968</v>
      </c>
      <c r="E40" s="26"/>
      <c r="F40" s="26"/>
      <c r="G40" s="153"/>
      <c r="H40" s="154"/>
      <c r="I40" s="26">
        <v>8</v>
      </c>
      <c r="J40" s="26">
        <v>33</v>
      </c>
      <c r="K40" s="153"/>
      <c r="L40" s="154"/>
      <c r="M40" s="149"/>
      <c r="N40" s="150"/>
      <c r="O40" s="153"/>
      <c r="P40" s="154"/>
      <c r="Q40" s="149"/>
      <c r="R40" s="150"/>
      <c r="S40" s="153"/>
      <c r="T40" s="154"/>
      <c r="U40" s="161"/>
      <c r="V40" s="150"/>
      <c r="W40" s="162">
        <f t="shared" si="1"/>
        <v>33</v>
      </c>
      <c r="X40" s="33">
        <f t="shared" si="2"/>
        <v>1</v>
      </c>
      <c r="Y40" s="5"/>
      <c r="Z40" s="26"/>
      <c r="AA40" s="30"/>
      <c r="AB40" s="74"/>
      <c r="AC40" s="5"/>
    </row>
    <row r="41" spans="1:29" thickBot="1" x14ac:dyDescent="0.35">
      <c r="A41" s="5"/>
      <c r="B41" s="26" t="s">
        <v>1050</v>
      </c>
      <c r="C41" s="26" t="s">
        <v>62</v>
      </c>
      <c r="D41" s="26">
        <v>1972</v>
      </c>
      <c r="E41" s="26"/>
      <c r="F41" s="26"/>
      <c r="G41" s="153"/>
      <c r="H41" s="154"/>
      <c r="I41" s="41"/>
      <c r="J41" s="40"/>
      <c r="K41" s="153"/>
      <c r="L41" s="154"/>
      <c r="M41" s="149"/>
      <c r="N41" s="150"/>
      <c r="O41" s="153">
        <v>8</v>
      </c>
      <c r="P41" s="154">
        <v>33</v>
      </c>
      <c r="Q41" s="149"/>
      <c r="R41" s="150"/>
      <c r="S41" s="153"/>
      <c r="T41" s="154"/>
      <c r="U41" s="161"/>
      <c r="V41" s="150"/>
      <c r="W41" s="162">
        <f t="shared" si="1"/>
        <v>33</v>
      </c>
      <c r="X41" s="33">
        <f t="shared" si="2"/>
        <v>1</v>
      </c>
      <c r="Y41" s="5"/>
      <c r="Z41" s="26"/>
      <c r="AA41" s="30"/>
      <c r="AB41" s="74"/>
      <c r="AC41" s="5"/>
    </row>
    <row r="42" spans="1:29" thickBot="1" x14ac:dyDescent="0.35">
      <c r="A42" s="5"/>
      <c r="B42" s="26" t="s">
        <v>787</v>
      </c>
      <c r="C42" s="26" t="s">
        <v>17</v>
      </c>
      <c r="D42" s="26">
        <v>1970</v>
      </c>
      <c r="E42" s="26"/>
      <c r="F42" s="26"/>
      <c r="G42" s="153"/>
      <c r="H42" s="154"/>
      <c r="I42" s="41"/>
      <c r="J42" s="40"/>
      <c r="K42" s="153"/>
      <c r="L42" s="154"/>
      <c r="M42" s="149">
        <v>8</v>
      </c>
      <c r="N42" s="150">
        <v>33</v>
      </c>
      <c r="O42" s="153"/>
      <c r="P42" s="154"/>
      <c r="Q42" s="149"/>
      <c r="R42" s="150"/>
      <c r="S42" s="153"/>
      <c r="T42" s="154"/>
      <c r="U42" s="161"/>
      <c r="V42" s="150"/>
      <c r="W42" s="162">
        <f>SUM(F42,H42,J42,L42,N42,P42,R42,T42,V42)-L42</f>
        <v>33</v>
      </c>
      <c r="X42" s="33">
        <f t="shared" si="2"/>
        <v>1</v>
      </c>
      <c r="Y42" s="5"/>
      <c r="Z42" s="26"/>
      <c r="AA42" s="30"/>
      <c r="AB42" s="74"/>
      <c r="AC42" s="5"/>
    </row>
    <row r="43" spans="1:29" thickBot="1" x14ac:dyDescent="0.35">
      <c r="A43" s="5"/>
      <c r="B43" s="26" t="s">
        <v>697</v>
      </c>
      <c r="C43" s="26" t="s">
        <v>57</v>
      </c>
      <c r="D43" s="26">
        <v>1970</v>
      </c>
      <c r="E43" s="26"/>
      <c r="F43" s="26"/>
      <c r="G43" s="153"/>
      <c r="H43" s="154"/>
      <c r="I43" s="41"/>
      <c r="J43" s="40"/>
      <c r="K43" s="153">
        <v>9</v>
      </c>
      <c r="L43" s="154">
        <v>32</v>
      </c>
      <c r="M43" s="149"/>
      <c r="N43" s="150"/>
      <c r="O43" s="153"/>
      <c r="P43" s="154"/>
      <c r="Q43" s="149"/>
      <c r="R43" s="150"/>
      <c r="S43" s="153"/>
      <c r="T43" s="154"/>
      <c r="U43" s="161"/>
      <c r="V43" s="150"/>
      <c r="W43" s="162">
        <f>SUM(F43,H43,J43,L43,N43,P43,R43,T43,V43)</f>
        <v>32</v>
      </c>
      <c r="X43" s="33">
        <f t="shared" si="2"/>
        <v>1</v>
      </c>
      <c r="Y43" s="5"/>
      <c r="Z43" s="26"/>
      <c r="AA43" s="30"/>
      <c r="AB43" s="74"/>
      <c r="AC43" s="5"/>
    </row>
    <row r="44" spans="1:29" thickBot="1" x14ac:dyDescent="0.35">
      <c r="A44" s="5"/>
      <c r="B44" s="26" t="s">
        <v>788</v>
      </c>
      <c r="C44" s="26" t="s">
        <v>789</v>
      </c>
      <c r="D44" s="26">
        <v>1966</v>
      </c>
      <c r="E44" s="26"/>
      <c r="F44" s="26"/>
      <c r="G44" s="153"/>
      <c r="H44" s="154"/>
      <c r="I44" s="41"/>
      <c r="J44" s="40"/>
      <c r="K44" s="153"/>
      <c r="L44" s="154"/>
      <c r="M44" s="149">
        <v>9</v>
      </c>
      <c r="N44" s="150">
        <v>32</v>
      </c>
      <c r="O44" s="153"/>
      <c r="P44" s="154"/>
      <c r="Q44" s="149"/>
      <c r="R44" s="150"/>
      <c r="S44" s="153"/>
      <c r="T44" s="154"/>
      <c r="U44" s="161"/>
      <c r="V44" s="150"/>
      <c r="W44" s="162">
        <f>SUM(F44,H44,J44,L44,N44,P44,R44,T44,V44)</f>
        <v>32</v>
      </c>
      <c r="X44" s="33">
        <f t="shared" si="2"/>
        <v>1</v>
      </c>
      <c r="Y44" s="5"/>
      <c r="Z44" s="26"/>
      <c r="AA44" s="30"/>
      <c r="AB44" s="74"/>
      <c r="AC44" s="5"/>
    </row>
    <row r="45" spans="1:29" thickBot="1" x14ac:dyDescent="0.35">
      <c r="A45" s="5"/>
      <c r="B45" s="26" t="s">
        <v>495</v>
      </c>
      <c r="C45" s="26" t="s">
        <v>462</v>
      </c>
      <c r="D45" s="26">
        <v>1971</v>
      </c>
      <c r="E45" s="26"/>
      <c r="F45" s="26"/>
      <c r="G45" s="153"/>
      <c r="H45" s="154"/>
      <c r="I45" s="26">
        <v>10</v>
      </c>
      <c r="J45" s="26">
        <v>31</v>
      </c>
      <c r="K45" s="153"/>
      <c r="L45" s="154"/>
      <c r="M45" s="149"/>
      <c r="N45" s="150"/>
      <c r="O45" s="153"/>
      <c r="P45" s="154"/>
      <c r="Q45" s="149"/>
      <c r="R45" s="150"/>
      <c r="S45" s="153"/>
      <c r="T45" s="154"/>
      <c r="U45" s="161"/>
      <c r="V45" s="150"/>
      <c r="W45" s="162">
        <f>SUM(F45,H45,J45,L45,N45,P45,R45,T45,V45)</f>
        <v>31</v>
      </c>
      <c r="X45" s="33">
        <f t="shared" si="2"/>
        <v>1</v>
      </c>
      <c r="Y45" s="58"/>
      <c r="Z45" s="26"/>
      <c r="AA45" s="30"/>
      <c r="AB45" s="74"/>
      <c r="AC45" s="5"/>
    </row>
    <row r="46" spans="1:29" thickBot="1" x14ac:dyDescent="0.35">
      <c r="A46" s="5"/>
      <c r="B46" s="26" t="s">
        <v>257</v>
      </c>
      <c r="C46" s="26" t="s">
        <v>258</v>
      </c>
      <c r="D46" s="26">
        <v>1970</v>
      </c>
      <c r="E46" s="26"/>
      <c r="F46" s="26"/>
      <c r="G46" s="153">
        <v>10</v>
      </c>
      <c r="H46" s="154">
        <v>31</v>
      </c>
      <c r="I46" s="41"/>
      <c r="J46" s="40"/>
      <c r="K46" s="153"/>
      <c r="L46" s="154"/>
      <c r="M46" s="149"/>
      <c r="N46" s="150"/>
      <c r="O46" s="153"/>
      <c r="P46" s="154"/>
      <c r="Q46" s="149"/>
      <c r="R46" s="150"/>
      <c r="S46" s="153"/>
      <c r="T46" s="154"/>
      <c r="U46" s="161"/>
      <c r="V46" s="150"/>
      <c r="W46" s="162">
        <f>SUM(F46,H46,J46,L46,N46,P46,R46,T46,V46)</f>
        <v>31</v>
      </c>
      <c r="X46" s="33">
        <f t="shared" si="2"/>
        <v>1</v>
      </c>
      <c r="Y46" s="5"/>
      <c r="Z46" s="26"/>
      <c r="AA46" s="30"/>
      <c r="AB46" s="74"/>
      <c r="AC46" s="5"/>
    </row>
    <row r="47" spans="1:29" thickBot="1" x14ac:dyDescent="0.35">
      <c r="A47" s="5"/>
      <c r="B47" s="26" t="s">
        <v>1051</v>
      </c>
      <c r="C47" s="26" t="s">
        <v>497</v>
      </c>
      <c r="D47" s="26">
        <v>1968</v>
      </c>
      <c r="E47" s="26"/>
      <c r="F47" s="26"/>
      <c r="G47" s="153"/>
      <c r="H47" s="154"/>
      <c r="I47" s="26"/>
      <c r="J47" s="26"/>
      <c r="K47" s="153"/>
      <c r="L47" s="154"/>
      <c r="M47" s="149"/>
      <c r="N47" s="150"/>
      <c r="O47" s="153">
        <v>10</v>
      </c>
      <c r="P47" s="154">
        <v>31</v>
      </c>
      <c r="Q47" s="149">
        <v>11</v>
      </c>
      <c r="R47" s="150">
        <v>30</v>
      </c>
      <c r="S47" s="153"/>
      <c r="T47" s="154"/>
      <c r="U47" s="161"/>
      <c r="V47" s="150"/>
      <c r="W47" s="162">
        <f>SUM(F47,H47,J47,L47,N47,P47,R47,T47,V47)</f>
        <v>61</v>
      </c>
      <c r="X47" s="33">
        <f t="shared" si="2"/>
        <v>2</v>
      </c>
      <c r="Y47" s="5"/>
      <c r="Z47" s="26"/>
      <c r="AA47" s="30"/>
      <c r="AB47" s="74"/>
      <c r="AC47" s="5"/>
    </row>
    <row r="48" spans="1:29" thickBot="1" x14ac:dyDescent="0.35">
      <c r="A48" s="5"/>
      <c r="B48" s="26" t="s">
        <v>116</v>
      </c>
      <c r="C48" s="26" t="s">
        <v>117</v>
      </c>
      <c r="D48" s="26">
        <v>1969</v>
      </c>
      <c r="E48" s="26">
        <v>10</v>
      </c>
      <c r="F48" s="26">
        <v>31</v>
      </c>
      <c r="G48" s="153"/>
      <c r="H48" s="154"/>
      <c r="I48" s="41"/>
      <c r="J48" s="40"/>
      <c r="K48" s="153"/>
      <c r="L48" s="154"/>
      <c r="M48" s="149"/>
      <c r="N48" s="150"/>
      <c r="O48" s="153"/>
      <c r="P48" s="154"/>
      <c r="Q48" s="149"/>
      <c r="R48" s="150"/>
      <c r="S48" s="153"/>
      <c r="T48" s="154"/>
      <c r="U48" s="161"/>
      <c r="V48" s="150"/>
      <c r="W48" s="162">
        <f>SUM(F48,H48,J48,L48,N48,P48,R48,T48,V48)-J48</f>
        <v>31</v>
      </c>
      <c r="X48" s="33">
        <f t="shared" si="2"/>
        <v>1</v>
      </c>
      <c r="Y48" s="5"/>
      <c r="Z48" s="26"/>
      <c r="AA48" s="30"/>
      <c r="AB48" s="74"/>
      <c r="AC48" s="5"/>
    </row>
    <row r="49" spans="1:29" thickBot="1" x14ac:dyDescent="0.35">
      <c r="A49" s="5"/>
      <c r="B49" s="26" t="s">
        <v>790</v>
      </c>
      <c r="C49" s="26" t="s">
        <v>3</v>
      </c>
      <c r="D49" s="26">
        <v>1973</v>
      </c>
      <c r="E49" s="26"/>
      <c r="F49" s="26"/>
      <c r="G49" s="153"/>
      <c r="H49" s="154"/>
      <c r="I49" s="41"/>
      <c r="J49" s="40"/>
      <c r="K49" s="153"/>
      <c r="L49" s="154"/>
      <c r="M49" s="149">
        <v>10</v>
      </c>
      <c r="N49" s="150">
        <v>31</v>
      </c>
      <c r="O49" s="153"/>
      <c r="P49" s="154"/>
      <c r="Q49" s="149"/>
      <c r="R49" s="150"/>
      <c r="S49" s="153"/>
      <c r="T49" s="154"/>
      <c r="U49" s="161"/>
      <c r="V49" s="150"/>
      <c r="W49" s="162">
        <f t="shared" ref="W49:W83" si="3">SUM(F49,H49,J49,L49,N49,P49,R49,T49,V49)</f>
        <v>31</v>
      </c>
      <c r="X49" s="33">
        <f t="shared" si="2"/>
        <v>1</v>
      </c>
      <c r="Y49" s="5"/>
      <c r="Z49" s="26"/>
      <c r="AA49" s="30"/>
      <c r="AB49" s="74"/>
      <c r="AC49" s="5"/>
    </row>
    <row r="50" spans="1:29" thickBot="1" x14ac:dyDescent="0.35">
      <c r="A50" s="5"/>
      <c r="B50" s="26" t="s">
        <v>791</v>
      </c>
      <c r="C50" s="26" t="s">
        <v>792</v>
      </c>
      <c r="D50" s="26">
        <v>1966</v>
      </c>
      <c r="E50" s="26"/>
      <c r="F50" s="26"/>
      <c r="G50" s="153"/>
      <c r="H50" s="154"/>
      <c r="I50" s="41"/>
      <c r="J50" s="40"/>
      <c r="K50" s="153"/>
      <c r="L50" s="154"/>
      <c r="M50" s="149">
        <v>11</v>
      </c>
      <c r="N50" s="150">
        <v>30</v>
      </c>
      <c r="O50" s="153"/>
      <c r="P50" s="154"/>
      <c r="Q50" s="149"/>
      <c r="R50" s="150"/>
      <c r="S50" s="153"/>
      <c r="T50" s="154"/>
      <c r="U50" s="161"/>
      <c r="V50" s="150"/>
      <c r="W50" s="162">
        <f t="shared" si="3"/>
        <v>30</v>
      </c>
      <c r="X50" s="33">
        <f t="shared" si="2"/>
        <v>1</v>
      </c>
      <c r="Y50" s="5"/>
      <c r="Z50" s="26"/>
      <c r="AA50" s="30"/>
      <c r="AB50" s="74"/>
      <c r="AC50" s="5"/>
    </row>
    <row r="51" spans="1:29" thickBot="1" x14ac:dyDescent="0.35">
      <c r="A51" s="5"/>
      <c r="B51" s="26" t="s">
        <v>698</v>
      </c>
      <c r="C51" s="26" t="s">
        <v>16</v>
      </c>
      <c r="D51" s="26">
        <v>1971</v>
      </c>
      <c r="E51" s="26"/>
      <c r="F51" s="26"/>
      <c r="G51" s="153"/>
      <c r="H51" s="154"/>
      <c r="I51" s="41"/>
      <c r="J51" s="40"/>
      <c r="K51" s="153">
        <v>11</v>
      </c>
      <c r="L51" s="154">
        <v>30</v>
      </c>
      <c r="M51" s="149"/>
      <c r="N51" s="150"/>
      <c r="O51" s="153"/>
      <c r="P51" s="154"/>
      <c r="Q51" s="149"/>
      <c r="R51" s="150"/>
      <c r="S51" s="153"/>
      <c r="T51" s="154"/>
      <c r="U51" s="161"/>
      <c r="V51" s="150"/>
      <c r="W51" s="162">
        <f t="shared" si="3"/>
        <v>30</v>
      </c>
      <c r="X51" s="33">
        <f t="shared" si="2"/>
        <v>1</v>
      </c>
      <c r="Y51" s="5"/>
      <c r="Z51" s="26"/>
      <c r="AA51" s="30"/>
      <c r="AB51" s="74"/>
      <c r="AC51" s="5"/>
    </row>
    <row r="52" spans="1:29" thickBot="1" x14ac:dyDescent="0.35">
      <c r="A52" s="5"/>
      <c r="B52" s="26" t="s">
        <v>259</v>
      </c>
      <c r="C52" s="26" t="s">
        <v>229</v>
      </c>
      <c r="D52" s="26">
        <v>1973</v>
      </c>
      <c r="E52" s="26"/>
      <c r="F52" s="26"/>
      <c r="G52" s="153">
        <v>11</v>
      </c>
      <c r="H52" s="154">
        <v>30</v>
      </c>
      <c r="I52" s="41"/>
      <c r="J52" s="40"/>
      <c r="K52" s="153"/>
      <c r="L52" s="154"/>
      <c r="M52" s="149"/>
      <c r="N52" s="150"/>
      <c r="O52" s="153"/>
      <c r="P52" s="154"/>
      <c r="Q52" s="149"/>
      <c r="R52" s="150"/>
      <c r="S52" s="153"/>
      <c r="T52" s="154"/>
      <c r="U52" s="161"/>
      <c r="V52" s="150"/>
      <c r="W52" s="162">
        <f t="shared" si="3"/>
        <v>30</v>
      </c>
      <c r="X52" s="33">
        <f t="shared" si="2"/>
        <v>1</v>
      </c>
      <c r="Y52" s="34"/>
      <c r="Z52" s="26"/>
      <c r="AA52" s="30"/>
      <c r="AB52" s="74"/>
      <c r="AC52" s="5"/>
    </row>
    <row r="53" spans="1:29" thickBot="1" x14ac:dyDescent="0.35">
      <c r="A53" s="5"/>
      <c r="B53" s="26" t="s">
        <v>118</v>
      </c>
      <c r="C53" s="26" t="s">
        <v>33</v>
      </c>
      <c r="D53" s="26">
        <v>1970</v>
      </c>
      <c r="E53" s="26">
        <v>11</v>
      </c>
      <c r="F53" s="26">
        <v>30</v>
      </c>
      <c r="G53" s="153"/>
      <c r="H53" s="154"/>
      <c r="I53" s="41"/>
      <c r="J53" s="40"/>
      <c r="K53" s="153"/>
      <c r="L53" s="154"/>
      <c r="M53" s="149"/>
      <c r="N53" s="150"/>
      <c r="O53" s="153"/>
      <c r="P53" s="154"/>
      <c r="Q53" s="149"/>
      <c r="R53" s="150"/>
      <c r="S53" s="153"/>
      <c r="T53" s="154"/>
      <c r="U53" s="161"/>
      <c r="V53" s="150"/>
      <c r="W53" s="162">
        <f t="shared" si="3"/>
        <v>30</v>
      </c>
      <c r="X53" s="33">
        <f t="shared" si="2"/>
        <v>1</v>
      </c>
      <c r="Y53" s="5"/>
      <c r="Z53" s="26"/>
      <c r="AA53" s="30"/>
      <c r="AB53" s="74"/>
      <c r="AC53" s="5"/>
    </row>
    <row r="54" spans="1:29" thickBot="1" x14ac:dyDescent="0.35">
      <c r="A54" s="5"/>
      <c r="B54" s="26" t="s">
        <v>1052</v>
      </c>
      <c r="C54" s="26" t="s">
        <v>84</v>
      </c>
      <c r="D54" s="26">
        <v>1966</v>
      </c>
      <c r="E54" s="26"/>
      <c r="F54" s="26"/>
      <c r="G54" s="153"/>
      <c r="H54" s="154"/>
      <c r="I54" s="41"/>
      <c r="J54" s="40"/>
      <c r="K54" s="153"/>
      <c r="L54" s="154"/>
      <c r="M54" s="149"/>
      <c r="N54" s="150"/>
      <c r="O54" s="153">
        <v>11</v>
      </c>
      <c r="P54" s="154">
        <v>30</v>
      </c>
      <c r="Q54" s="149"/>
      <c r="R54" s="150"/>
      <c r="S54" s="153"/>
      <c r="T54" s="154"/>
      <c r="U54" s="161"/>
      <c r="V54" s="150"/>
      <c r="W54" s="162">
        <f t="shared" si="3"/>
        <v>30</v>
      </c>
      <c r="X54" s="33">
        <f t="shared" si="2"/>
        <v>1</v>
      </c>
      <c r="Y54" s="5"/>
      <c r="Z54" s="26"/>
      <c r="AA54" s="30"/>
      <c r="AB54" s="74"/>
      <c r="AC54" s="5"/>
    </row>
    <row r="55" spans="1:29" thickBot="1" x14ac:dyDescent="0.35">
      <c r="A55" s="5"/>
      <c r="B55" s="26" t="s">
        <v>793</v>
      </c>
      <c r="C55" s="26" t="s">
        <v>341</v>
      </c>
      <c r="D55" s="26">
        <v>1965</v>
      </c>
      <c r="E55" s="26"/>
      <c r="F55" s="26"/>
      <c r="G55" s="153"/>
      <c r="H55" s="154"/>
      <c r="I55" s="41"/>
      <c r="J55" s="40"/>
      <c r="K55" s="153"/>
      <c r="L55" s="154"/>
      <c r="M55" s="149">
        <v>12</v>
      </c>
      <c r="N55" s="150">
        <v>29</v>
      </c>
      <c r="O55" s="153"/>
      <c r="P55" s="154"/>
      <c r="Q55" s="149"/>
      <c r="R55" s="150"/>
      <c r="S55" s="153"/>
      <c r="T55" s="154"/>
      <c r="U55" s="161"/>
      <c r="V55" s="150"/>
      <c r="W55" s="162">
        <f t="shared" si="3"/>
        <v>29</v>
      </c>
      <c r="X55" s="33">
        <f t="shared" si="2"/>
        <v>1</v>
      </c>
      <c r="Y55" s="5"/>
      <c r="Z55" s="26"/>
      <c r="AA55" s="30"/>
      <c r="AB55" s="74"/>
      <c r="AC55" s="5"/>
    </row>
    <row r="56" spans="1:29" thickBot="1" x14ac:dyDescent="0.35">
      <c r="A56" s="5"/>
      <c r="B56" s="26" t="s">
        <v>119</v>
      </c>
      <c r="C56" s="26" t="s">
        <v>120</v>
      </c>
      <c r="D56" s="26">
        <v>1972</v>
      </c>
      <c r="E56" s="26">
        <v>12</v>
      </c>
      <c r="F56" s="26">
        <v>29</v>
      </c>
      <c r="G56" s="153"/>
      <c r="H56" s="154"/>
      <c r="I56" s="41"/>
      <c r="J56" s="40"/>
      <c r="K56" s="153"/>
      <c r="L56" s="154"/>
      <c r="M56" s="149"/>
      <c r="N56" s="150"/>
      <c r="O56" s="153"/>
      <c r="P56" s="154"/>
      <c r="Q56" s="149"/>
      <c r="R56" s="150"/>
      <c r="S56" s="153"/>
      <c r="T56" s="154"/>
      <c r="U56" s="161"/>
      <c r="V56" s="150"/>
      <c r="W56" s="162">
        <f t="shared" si="3"/>
        <v>29</v>
      </c>
      <c r="X56" s="33">
        <f t="shared" si="2"/>
        <v>1</v>
      </c>
      <c r="Y56" s="5"/>
      <c r="Z56" s="26"/>
      <c r="AA56" s="30"/>
      <c r="AB56" s="74"/>
      <c r="AC56" s="5"/>
    </row>
    <row r="57" spans="1:29" thickBot="1" x14ac:dyDescent="0.35">
      <c r="A57" s="5"/>
      <c r="B57" s="26" t="s">
        <v>260</v>
      </c>
      <c r="C57" s="26" t="s">
        <v>229</v>
      </c>
      <c r="D57" s="26">
        <v>1973</v>
      </c>
      <c r="E57" s="26"/>
      <c r="F57" s="26"/>
      <c r="G57" s="153">
        <v>12</v>
      </c>
      <c r="H57" s="154">
        <v>29</v>
      </c>
      <c r="I57" s="41"/>
      <c r="J57" s="40"/>
      <c r="K57" s="153"/>
      <c r="L57" s="154"/>
      <c r="M57" s="149"/>
      <c r="N57" s="150"/>
      <c r="O57" s="153"/>
      <c r="P57" s="154"/>
      <c r="Q57" s="149"/>
      <c r="R57" s="150"/>
      <c r="S57" s="153"/>
      <c r="T57" s="154"/>
      <c r="U57" s="161"/>
      <c r="V57" s="150"/>
      <c r="W57" s="162">
        <f t="shared" si="3"/>
        <v>29</v>
      </c>
      <c r="X57" s="33">
        <f t="shared" si="2"/>
        <v>1</v>
      </c>
      <c r="Y57" s="5"/>
      <c r="Z57" s="26"/>
      <c r="AA57" s="30"/>
      <c r="AB57" s="74"/>
      <c r="AC57" s="5"/>
    </row>
    <row r="58" spans="1:29" thickBot="1" x14ac:dyDescent="0.35">
      <c r="A58" s="5"/>
      <c r="B58" s="26" t="s">
        <v>498</v>
      </c>
      <c r="C58" s="26" t="s">
        <v>231</v>
      </c>
      <c r="D58" s="26">
        <v>1968</v>
      </c>
      <c r="E58" s="26"/>
      <c r="F58" s="26"/>
      <c r="G58" s="153"/>
      <c r="H58" s="154"/>
      <c r="I58" s="26">
        <v>12</v>
      </c>
      <c r="J58" s="26">
        <v>29</v>
      </c>
      <c r="K58" s="153"/>
      <c r="L58" s="154"/>
      <c r="M58" s="149"/>
      <c r="N58" s="150"/>
      <c r="O58" s="153"/>
      <c r="P58" s="154"/>
      <c r="Q58" s="149"/>
      <c r="R58" s="150"/>
      <c r="S58" s="153"/>
      <c r="T58" s="154"/>
      <c r="U58" s="161"/>
      <c r="V58" s="150"/>
      <c r="W58" s="162">
        <f t="shared" si="3"/>
        <v>29</v>
      </c>
      <c r="X58" s="33">
        <f t="shared" si="2"/>
        <v>1</v>
      </c>
      <c r="Y58" s="5"/>
      <c r="Z58" s="26"/>
      <c r="AA58" s="30"/>
      <c r="AB58" s="74"/>
      <c r="AC58" s="5"/>
    </row>
    <row r="59" spans="1:29" thickBot="1" x14ac:dyDescent="0.35">
      <c r="A59" s="5"/>
      <c r="B59" s="26" t="s">
        <v>699</v>
      </c>
      <c r="C59" s="26" t="s">
        <v>249</v>
      </c>
      <c r="D59" s="26">
        <v>1973</v>
      </c>
      <c r="E59" s="26"/>
      <c r="F59" s="26"/>
      <c r="G59" s="153"/>
      <c r="H59" s="154"/>
      <c r="I59" s="41"/>
      <c r="J59" s="40"/>
      <c r="K59" s="153">
        <v>12</v>
      </c>
      <c r="L59" s="154">
        <v>29</v>
      </c>
      <c r="M59" s="149"/>
      <c r="N59" s="150"/>
      <c r="O59" s="153"/>
      <c r="P59" s="154"/>
      <c r="Q59" s="149"/>
      <c r="R59" s="150"/>
      <c r="S59" s="153"/>
      <c r="T59" s="154"/>
      <c r="U59" s="161"/>
      <c r="V59" s="150"/>
      <c r="W59" s="162">
        <f t="shared" si="3"/>
        <v>29</v>
      </c>
      <c r="X59" s="33">
        <f t="shared" si="2"/>
        <v>1</v>
      </c>
      <c r="Y59" s="5"/>
      <c r="Z59" s="26"/>
      <c r="AA59" s="30"/>
      <c r="AB59" s="74"/>
      <c r="AC59" s="5"/>
    </row>
    <row r="60" spans="1:29" thickBot="1" x14ac:dyDescent="0.35">
      <c r="A60" s="5"/>
      <c r="B60" s="26" t="s">
        <v>1053</v>
      </c>
      <c r="C60" s="26" t="s">
        <v>341</v>
      </c>
      <c r="D60" s="26">
        <v>1968</v>
      </c>
      <c r="E60" s="26"/>
      <c r="F60" s="26"/>
      <c r="G60" s="153"/>
      <c r="H60" s="154"/>
      <c r="I60" s="26"/>
      <c r="J60" s="37"/>
      <c r="K60" s="153"/>
      <c r="L60" s="154"/>
      <c r="M60" s="149"/>
      <c r="N60" s="150"/>
      <c r="O60" s="153">
        <v>12</v>
      </c>
      <c r="P60" s="154">
        <v>29</v>
      </c>
      <c r="Q60" s="149">
        <v>13</v>
      </c>
      <c r="R60" s="150">
        <v>30</v>
      </c>
      <c r="S60" s="153"/>
      <c r="T60" s="154"/>
      <c r="U60" s="161"/>
      <c r="V60" s="150"/>
      <c r="W60" s="162">
        <f t="shared" si="3"/>
        <v>59</v>
      </c>
      <c r="X60" s="33">
        <f t="shared" si="2"/>
        <v>2</v>
      </c>
      <c r="Y60" s="5"/>
      <c r="Z60" s="26"/>
      <c r="AA60" s="30"/>
      <c r="AB60" s="74"/>
      <c r="AC60" s="5"/>
    </row>
    <row r="61" spans="1:29" thickBot="1" x14ac:dyDescent="0.35">
      <c r="A61" s="5"/>
      <c r="B61" s="26" t="s">
        <v>121</v>
      </c>
      <c r="C61" s="26" t="s">
        <v>120</v>
      </c>
      <c r="D61" s="26">
        <v>1971</v>
      </c>
      <c r="E61" s="26">
        <v>13</v>
      </c>
      <c r="F61" s="26">
        <v>28</v>
      </c>
      <c r="G61" s="153"/>
      <c r="H61" s="154"/>
      <c r="I61" s="41"/>
      <c r="J61" s="40"/>
      <c r="K61" s="153"/>
      <c r="L61" s="154"/>
      <c r="M61" s="149"/>
      <c r="N61" s="150"/>
      <c r="O61" s="153"/>
      <c r="P61" s="154"/>
      <c r="Q61" s="149"/>
      <c r="R61" s="150"/>
      <c r="S61" s="153"/>
      <c r="T61" s="154"/>
      <c r="U61" s="161"/>
      <c r="V61" s="150"/>
      <c r="W61" s="162">
        <f t="shared" si="3"/>
        <v>28</v>
      </c>
      <c r="X61" s="33">
        <f t="shared" si="2"/>
        <v>1</v>
      </c>
      <c r="Y61" s="5"/>
      <c r="Z61" s="26"/>
      <c r="AA61" s="30"/>
      <c r="AB61" s="74"/>
      <c r="AC61" s="5"/>
    </row>
    <row r="62" spans="1:29" thickBot="1" x14ac:dyDescent="0.35">
      <c r="A62" s="5"/>
      <c r="B62" s="26" t="s">
        <v>499</v>
      </c>
      <c r="C62" s="26" t="s">
        <v>462</v>
      </c>
      <c r="D62" s="26">
        <v>1965</v>
      </c>
      <c r="E62" s="26"/>
      <c r="F62" s="26"/>
      <c r="G62" s="153"/>
      <c r="H62" s="154"/>
      <c r="I62" s="26">
        <v>13</v>
      </c>
      <c r="J62" s="26">
        <v>28</v>
      </c>
      <c r="K62" s="153"/>
      <c r="L62" s="154"/>
      <c r="M62" s="149"/>
      <c r="N62" s="150"/>
      <c r="O62" s="153"/>
      <c r="P62" s="154"/>
      <c r="Q62" s="149"/>
      <c r="R62" s="150"/>
      <c r="S62" s="153"/>
      <c r="T62" s="154"/>
      <c r="U62" s="161"/>
      <c r="V62" s="150"/>
      <c r="W62" s="162">
        <f t="shared" si="3"/>
        <v>28</v>
      </c>
      <c r="X62" s="33">
        <f t="shared" si="2"/>
        <v>1</v>
      </c>
      <c r="Y62" s="5"/>
      <c r="Z62" s="26"/>
      <c r="AA62" s="30"/>
      <c r="AB62" s="74"/>
      <c r="AC62" s="5"/>
    </row>
    <row r="63" spans="1:29" thickBot="1" x14ac:dyDescent="0.35">
      <c r="A63" s="5"/>
      <c r="B63" s="26" t="s">
        <v>500</v>
      </c>
      <c r="C63" s="26" t="s">
        <v>21</v>
      </c>
      <c r="D63" s="26">
        <v>1966</v>
      </c>
      <c r="E63" s="26"/>
      <c r="F63" s="26"/>
      <c r="G63" s="153"/>
      <c r="H63" s="154"/>
      <c r="I63" s="26">
        <v>14</v>
      </c>
      <c r="J63" s="26">
        <v>27</v>
      </c>
      <c r="K63" s="153"/>
      <c r="L63" s="154"/>
      <c r="M63" s="149"/>
      <c r="N63" s="150"/>
      <c r="O63" s="153"/>
      <c r="P63" s="154"/>
      <c r="Q63" s="149"/>
      <c r="R63" s="150"/>
      <c r="S63" s="153"/>
      <c r="T63" s="154"/>
      <c r="U63" s="161"/>
      <c r="V63" s="150"/>
      <c r="W63" s="162">
        <f t="shared" si="3"/>
        <v>27</v>
      </c>
      <c r="X63" s="33">
        <f t="shared" si="2"/>
        <v>1</v>
      </c>
      <c r="Y63" s="5"/>
      <c r="Z63" s="26"/>
      <c r="AA63" s="30"/>
      <c r="AB63" s="74"/>
      <c r="AC63" s="5"/>
    </row>
    <row r="64" spans="1:29" thickBot="1" x14ac:dyDescent="0.35">
      <c r="A64" s="5"/>
      <c r="B64" s="26" t="s">
        <v>122</v>
      </c>
      <c r="C64" s="26" t="s">
        <v>23</v>
      </c>
      <c r="D64" s="26">
        <v>1972</v>
      </c>
      <c r="E64" s="26">
        <v>14</v>
      </c>
      <c r="F64" s="26">
        <v>27</v>
      </c>
      <c r="G64" s="153"/>
      <c r="H64" s="154"/>
      <c r="I64" s="41"/>
      <c r="J64" s="40"/>
      <c r="K64" s="153"/>
      <c r="L64" s="154"/>
      <c r="M64" s="149"/>
      <c r="N64" s="150"/>
      <c r="O64" s="153"/>
      <c r="P64" s="154"/>
      <c r="Q64" s="149"/>
      <c r="R64" s="150"/>
      <c r="S64" s="153"/>
      <c r="T64" s="154"/>
      <c r="U64" s="161"/>
      <c r="V64" s="150"/>
      <c r="W64" s="162">
        <f t="shared" si="3"/>
        <v>27</v>
      </c>
      <c r="X64" s="33">
        <f t="shared" si="2"/>
        <v>1</v>
      </c>
      <c r="Y64" s="5"/>
      <c r="Z64" s="26"/>
      <c r="AA64" s="30"/>
      <c r="AB64" s="74"/>
      <c r="AC64" s="5"/>
    </row>
    <row r="65" spans="1:29" thickBot="1" x14ac:dyDescent="0.35">
      <c r="A65" s="5"/>
      <c r="B65" s="26" t="s">
        <v>94</v>
      </c>
      <c r="C65" s="26" t="s">
        <v>47</v>
      </c>
      <c r="D65" s="26">
        <v>1967</v>
      </c>
      <c r="E65" s="26">
        <v>15</v>
      </c>
      <c r="F65" s="26">
        <v>26</v>
      </c>
      <c r="G65" s="153"/>
      <c r="H65" s="154"/>
      <c r="I65" s="41"/>
      <c r="J65" s="40"/>
      <c r="K65" s="153"/>
      <c r="L65" s="154"/>
      <c r="M65" s="149"/>
      <c r="N65" s="150"/>
      <c r="O65" s="153"/>
      <c r="P65" s="154"/>
      <c r="Q65" s="149"/>
      <c r="R65" s="150"/>
      <c r="S65" s="153"/>
      <c r="T65" s="154"/>
      <c r="U65" s="161"/>
      <c r="V65" s="150"/>
      <c r="W65" s="162">
        <f t="shared" si="3"/>
        <v>26</v>
      </c>
      <c r="X65" s="33">
        <f t="shared" si="2"/>
        <v>1</v>
      </c>
      <c r="Y65" s="5"/>
      <c r="Z65" s="26"/>
      <c r="AA65" s="30"/>
      <c r="AB65" s="74"/>
      <c r="AC65" s="5"/>
    </row>
    <row r="66" spans="1:29" thickBot="1" x14ac:dyDescent="0.35">
      <c r="A66" s="5"/>
      <c r="B66" s="26" t="s">
        <v>794</v>
      </c>
      <c r="C66" s="26" t="s">
        <v>3</v>
      </c>
      <c r="D66" s="26">
        <v>1968</v>
      </c>
      <c r="E66" s="26"/>
      <c r="F66" s="26"/>
      <c r="G66" s="153"/>
      <c r="H66" s="154"/>
      <c r="I66" s="41"/>
      <c r="J66" s="40"/>
      <c r="K66" s="153"/>
      <c r="L66" s="154"/>
      <c r="M66" s="149">
        <v>15</v>
      </c>
      <c r="N66" s="150">
        <v>26</v>
      </c>
      <c r="O66" s="153"/>
      <c r="P66" s="154"/>
      <c r="Q66" s="149"/>
      <c r="R66" s="150"/>
      <c r="S66" s="153"/>
      <c r="T66" s="154"/>
      <c r="U66" s="161"/>
      <c r="V66" s="150"/>
      <c r="W66" s="162">
        <f t="shared" si="3"/>
        <v>26</v>
      </c>
      <c r="X66" s="33">
        <f t="shared" si="2"/>
        <v>1</v>
      </c>
      <c r="Y66" s="5"/>
      <c r="Z66" s="26"/>
      <c r="AA66" s="30"/>
      <c r="AB66" s="74"/>
      <c r="AC66" s="5"/>
    </row>
    <row r="67" spans="1:29" thickBot="1" x14ac:dyDescent="0.35">
      <c r="A67" s="5"/>
      <c r="B67" s="26" t="s">
        <v>701</v>
      </c>
      <c r="C67" s="26" t="s">
        <v>16</v>
      </c>
      <c r="D67" s="26">
        <v>1968</v>
      </c>
      <c r="E67" s="26"/>
      <c r="F67" s="26"/>
      <c r="G67" s="153"/>
      <c r="H67" s="154"/>
      <c r="I67" s="41"/>
      <c r="J67" s="40"/>
      <c r="K67" s="153">
        <v>15</v>
      </c>
      <c r="L67" s="154">
        <v>26</v>
      </c>
      <c r="M67" s="149"/>
      <c r="N67" s="150"/>
      <c r="O67" s="153"/>
      <c r="P67" s="154"/>
      <c r="Q67" s="149"/>
      <c r="R67" s="150"/>
      <c r="S67" s="153"/>
      <c r="T67" s="154"/>
      <c r="U67" s="161"/>
      <c r="V67" s="150"/>
      <c r="W67" s="162">
        <f t="shared" si="3"/>
        <v>26</v>
      </c>
      <c r="X67" s="33">
        <f t="shared" si="2"/>
        <v>1</v>
      </c>
      <c r="Y67" s="5"/>
      <c r="Z67" s="26"/>
      <c r="AA67" s="30"/>
      <c r="AB67" s="74"/>
      <c r="AC67" s="5"/>
    </row>
    <row r="68" spans="1:29" thickBot="1" x14ac:dyDescent="0.35">
      <c r="A68" s="5"/>
      <c r="B68" s="26" t="s">
        <v>795</v>
      </c>
      <c r="C68" s="26" t="s">
        <v>17</v>
      </c>
      <c r="D68" s="26">
        <v>1965</v>
      </c>
      <c r="E68" s="26"/>
      <c r="F68" s="26"/>
      <c r="G68" s="153"/>
      <c r="H68" s="154"/>
      <c r="I68" s="41"/>
      <c r="J68" s="40"/>
      <c r="K68" s="153"/>
      <c r="L68" s="154"/>
      <c r="M68" s="149">
        <v>16</v>
      </c>
      <c r="N68" s="150">
        <v>25</v>
      </c>
      <c r="O68" s="153"/>
      <c r="P68" s="154"/>
      <c r="Q68" s="149"/>
      <c r="R68" s="150"/>
      <c r="S68" s="153"/>
      <c r="T68" s="154"/>
      <c r="U68" s="161"/>
      <c r="V68" s="150"/>
      <c r="W68" s="162">
        <f t="shared" si="3"/>
        <v>25</v>
      </c>
      <c r="X68" s="33">
        <f t="shared" si="2"/>
        <v>1</v>
      </c>
      <c r="Y68" s="5"/>
      <c r="Z68" s="26"/>
      <c r="AA68" s="30"/>
      <c r="AB68" s="74"/>
      <c r="AC68" s="5"/>
    </row>
    <row r="69" spans="1:29" thickBot="1" x14ac:dyDescent="0.35">
      <c r="A69" s="5"/>
      <c r="B69" s="26" t="s">
        <v>702</v>
      </c>
      <c r="C69" s="26" t="s">
        <v>378</v>
      </c>
      <c r="D69" s="26">
        <v>1972</v>
      </c>
      <c r="E69" s="26"/>
      <c r="F69" s="26"/>
      <c r="G69" s="153"/>
      <c r="H69" s="154"/>
      <c r="I69" s="41"/>
      <c r="J69" s="40"/>
      <c r="K69" s="153">
        <v>16</v>
      </c>
      <c r="L69" s="154">
        <v>25</v>
      </c>
      <c r="M69" s="149"/>
      <c r="N69" s="150"/>
      <c r="O69" s="153"/>
      <c r="P69" s="154"/>
      <c r="Q69" s="149"/>
      <c r="R69" s="150"/>
      <c r="S69" s="153"/>
      <c r="T69" s="154"/>
      <c r="U69" s="161"/>
      <c r="V69" s="150"/>
      <c r="W69" s="162">
        <f t="shared" si="3"/>
        <v>25</v>
      </c>
      <c r="X69" s="33">
        <f t="shared" ref="X69:X100" si="4">COUNT(E69,G69,I69,K69,M69,O69,Q69,S69,U69)</f>
        <v>1</v>
      </c>
      <c r="Y69" s="5"/>
      <c r="Z69" s="26"/>
      <c r="AA69" s="30"/>
      <c r="AB69" s="74"/>
      <c r="AC69" s="5"/>
    </row>
    <row r="70" spans="1:29" thickBot="1" x14ac:dyDescent="0.35">
      <c r="A70" s="5"/>
      <c r="B70" s="26" t="s">
        <v>797</v>
      </c>
      <c r="C70" s="26" t="s">
        <v>17</v>
      </c>
      <c r="D70" s="26">
        <v>1966</v>
      </c>
      <c r="E70" s="26"/>
      <c r="F70" s="26"/>
      <c r="G70" s="153"/>
      <c r="H70" s="154"/>
      <c r="I70" s="41"/>
      <c r="J70" s="40"/>
      <c r="K70" s="153"/>
      <c r="L70" s="154"/>
      <c r="M70" s="149">
        <v>18</v>
      </c>
      <c r="N70" s="150">
        <v>23</v>
      </c>
      <c r="O70" s="153"/>
      <c r="P70" s="154"/>
      <c r="Q70" s="149"/>
      <c r="R70" s="150"/>
      <c r="S70" s="153"/>
      <c r="T70" s="154"/>
      <c r="U70" s="161"/>
      <c r="V70" s="150"/>
      <c r="W70" s="162">
        <f t="shared" si="3"/>
        <v>23</v>
      </c>
      <c r="X70" s="33">
        <f t="shared" si="4"/>
        <v>1</v>
      </c>
      <c r="Y70" s="5"/>
      <c r="Z70" s="26"/>
      <c r="AA70" s="30"/>
      <c r="AB70" s="74"/>
      <c r="AC70" s="5"/>
    </row>
    <row r="71" spans="1:29" thickBot="1" x14ac:dyDescent="0.35">
      <c r="A71" s="5"/>
      <c r="B71" s="26" t="s">
        <v>503</v>
      </c>
      <c r="C71" s="26" t="s">
        <v>407</v>
      </c>
      <c r="D71" s="26">
        <v>1972</v>
      </c>
      <c r="E71" s="26"/>
      <c r="F71" s="26"/>
      <c r="G71" s="153"/>
      <c r="H71" s="154"/>
      <c r="I71" s="26">
        <v>18</v>
      </c>
      <c r="J71" s="26">
        <v>23</v>
      </c>
      <c r="K71" s="153"/>
      <c r="L71" s="154"/>
      <c r="M71" s="149"/>
      <c r="N71" s="150"/>
      <c r="O71" s="153"/>
      <c r="P71" s="154"/>
      <c r="Q71" s="149"/>
      <c r="R71" s="150"/>
      <c r="S71" s="153"/>
      <c r="T71" s="154"/>
      <c r="U71" s="161"/>
      <c r="V71" s="150"/>
      <c r="W71" s="162">
        <f t="shared" si="3"/>
        <v>23</v>
      </c>
      <c r="X71" s="33">
        <f t="shared" si="4"/>
        <v>1</v>
      </c>
      <c r="Y71" s="5"/>
      <c r="Z71" s="26"/>
      <c r="AA71" s="30"/>
      <c r="AB71" s="74"/>
      <c r="AC71" s="5"/>
    </row>
    <row r="72" spans="1:29" thickBot="1" x14ac:dyDescent="0.35">
      <c r="A72" s="5"/>
      <c r="B72" s="26" t="s">
        <v>796</v>
      </c>
      <c r="C72" s="26" t="s">
        <v>297</v>
      </c>
      <c r="D72" s="26">
        <v>1964</v>
      </c>
      <c r="E72" s="26"/>
      <c r="F72" s="26"/>
      <c r="G72" s="153"/>
      <c r="H72" s="154"/>
      <c r="I72" s="41"/>
      <c r="J72" s="40"/>
      <c r="K72" s="153"/>
      <c r="L72" s="154"/>
      <c r="M72" s="149">
        <v>17</v>
      </c>
      <c r="N72" s="150">
        <v>23</v>
      </c>
      <c r="O72" s="153"/>
      <c r="P72" s="154"/>
      <c r="Q72" s="149"/>
      <c r="R72" s="150"/>
      <c r="S72" s="153"/>
      <c r="T72" s="154"/>
      <c r="U72" s="161"/>
      <c r="V72" s="150"/>
      <c r="W72" s="162">
        <f t="shared" si="3"/>
        <v>23</v>
      </c>
      <c r="X72" s="33">
        <f t="shared" si="4"/>
        <v>1</v>
      </c>
      <c r="Y72" s="5"/>
      <c r="Z72" s="26"/>
      <c r="AA72" s="30"/>
      <c r="AB72" s="74"/>
      <c r="AC72" s="5"/>
    </row>
    <row r="73" spans="1:29" thickBot="1" x14ac:dyDescent="0.35">
      <c r="A73" s="5"/>
      <c r="B73" s="26" t="s">
        <v>798</v>
      </c>
      <c r="C73" s="26" t="s">
        <v>799</v>
      </c>
      <c r="D73" s="26">
        <v>1970</v>
      </c>
      <c r="E73" s="26"/>
      <c r="F73" s="26"/>
      <c r="G73" s="153"/>
      <c r="H73" s="154"/>
      <c r="I73" s="41"/>
      <c r="J73" s="40"/>
      <c r="K73" s="153"/>
      <c r="L73" s="154"/>
      <c r="M73" s="149">
        <v>19</v>
      </c>
      <c r="N73" s="150">
        <v>22</v>
      </c>
      <c r="O73" s="153"/>
      <c r="P73" s="154"/>
      <c r="Q73" s="149"/>
      <c r="R73" s="150"/>
      <c r="S73" s="153"/>
      <c r="T73" s="154"/>
      <c r="U73" s="161"/>
      <c r="V73" s="150"/>
      <c r="W73" s="162">
        <f t="shared" si="3"/>
        <v>22</v>
      </c>
      <c r="X73" s="33">
        <f t="shared" si="4"/>
        <v>1</v>
      </c>
      <c r="Y73" s="5"/>
      <c r="Z73" s="26"/>
      <c r="AA73" s="30"/>
      <c r="AB73" s="74"/>
      <c r="AC73" s="5"/>
    </row>
    <row r="74" spans="1:29" thickBot="1" x14ac:dyDescent="0.35">
      <c r="A74" s="5"/>
      <c r="B74" s="26" t="s">
        <v>504</v>
      </c>
      <c r="C74" s="26" t="s">
        <v>16</v>
      </c>
      <c r="D74" s="26">
        <v>1971</v>
      </c>
      <c r="E74" s="26"/>
      <c r="F74" s="26"/>
      <c r="G74" s="153"/>
      <c r="H74" s="154"/>
      <c r="I74" s="26">
        <v>19</v>
      </c>
      <c r="J74" s="26">
        <v>22</v>
      </c>
      <c r="K74" s="153"/>
      <c r="L74" s="154"/>
      <c r="M74" s="149"/>
      <c r="N74" s="150"/>
      <c r="O74" s="153"/>
      <c r="P74" s="154"/>
      <c r="Q74" s="149"/>
      <c r="R74" s="150"/>
      <c r="S74" s="153"/>
      <c r="T74" s="154"/>
      <c r="U74" s="161"/>
      <c r="V74" s="150"/>
      <c r="W74" s="162">
        <f t="shared" si="3"/>
        <v>22</v>
      </c>
      <c r="X74" s="33">
        <f t="shared" si="4"/>
        <v>1</v>
      </c>
      <c r="Y74" s="5"/>
      <c r="Z74" s="26"/>
      <c r="AA74" s="30"/>
      <c r="AB74" s="74"/>
      <c r="AC74" s="5"/>
    </row>
    <row r="75" spans="1:29" thickBot="1" x14ac:dyDescent="0.35">
      <c r="A75" s="5"/>
      <c r="B75" s="26" t="s">
        <v>704</v>
      </c>
      <c r="C75" s="26" t="s">
        <v>16</v>
      </c>
      <c r="D75" s="26">
        <v>1964</v>
      </c>
      <c r="E75" s="26"/>
      <c r="F75" s="26"/>
      <c r="G75" s="153"/>
      <c r="H75" s="154"/>
      <c r="I75" s="41"/>
      <c r="J75" s="40"/>
      <c r="K75" s="26">
        <v>19</v>
      </c>
      <c r="L75" s="26">
        <v>22</v>
      </c>
      <c r="M75" s="149"/>
      <c r="N75" s="150"/>
      <c r="O75" s="153"/>
      <c r="P75" s="154"/>
      <c r="Q75" s="149"/>
      <c r="R75" s="150"/>
      <c r="S75" s="153"/>
      <c r="T75" s="154"/>
      <c r="U75" s="161"/>
      <c r="V75" s="150"/>
      <c r="W75" s="162">
        <f t="shared" si="3"/>
        <v>22</v>
      </c>
      <c r="X75" s="33">
        <f t="shared" si="4"/>
        <v>1</v>
      </c>
      <c r="Y75" s="5"/>
      <c r="Z75" s="26"/>
      <c r="AA75" s="30"/>
      <c r="AB75" s="74"/>
      <c r="AC75" s="5"/>
    </row>
    <row r="76" spans="1:29" thickBot="1" x14ac:dyDescent="0.35">
      <c r="A76" s="5"/>
      <c r="B76" s="26" t="s">
        <v>505</v>
      </c>
      <c r="C76" s="26" t="s">
        <v>474</v>
      </c>
      <c r="D76" s="26">
        <v>1970</v>
      </c>
      <c r="E76" s="26"/>
      <c r="F76" s="26"/>
      <c r="G76" s="153"/>
      <c r="H76" s="154"/>
      <c r="I76" s="26">
        <v>20</v>
      </c>
      <c r="J76" s="26">
        <v>21</v>
      </c>
      <c r="K76" s="26"/>
      <c r="L76" s="26"/>
      <c r="M76" s="149"/>
      <c r="N76" s="150"/>
      <c r="O76" s="153"/>
      <c r="P76" s="154"/>
      <c r="Q76" s="149"/>
      <c r="R76" s="150"/>
      <c r="S76" s="153"/>
      <c r="T76" s="154"/>
      <c r="U76" s="161"/>
      <c r="V76" s="150"/>
      <c r="W76" s="162">
        <f t="shared" si="3"/>
        <v>21</v>
      </c>
      <c r="X76" s="33">
        <f t="shared" si="4"/>
        <v>1</v>
      </c>
      <c r="Y76" s="5"/>
      <c r="Z76" s="26"/>
      <c r="AA76" s="30"/>
      <c r="AB76" s="74"/>
      <c r="AC76" s="5"/>
    </row>
    <row r="77" spans="1:29" thickBot="1" x14ac:dyDescent="0.35">
      <c r="A77" s="5"/>
      <c r="B77" s="26" t="s">
        <v>800</v>
      </c>
      <c r="C77" s="26" t="s">
        <v>792</v>
      </c>
      <c r="D77" s="26">
        <v>1972</v>
      </c>
      <c r="E77" s="26"/>
      <c r="F77" s="26"/>
      <c r="G77" s="153"/>
      <c r="H77" s="154"/>
      <c r="I77" s="41"/>
      <c r="J77" s="40"/>
      <c r="K77" s="26"/>
      <c r="L77" s="26"/>
      <c r="M77" s="149">
        <v>20</v>
      </c>
      <c r="N77" s="150">
        <v>21</v>
      </c>
      <c r="O77" s="153"/>
      <c r="P77" s="154"/>
      <c r="Q77" s="149"/>
      <c r="R77" s="150"/>
      <c r="S77" s="153"/>
      <c r="T77" s="154"/>
      <c r="U77" s="161"/>
      <c r="V77" s="150"/>
      <c r="W77" s="162">
        <f t="shared" si="3"/>
        <v>21</v>
      </c>
      <c r="X77" s="33">
        <f t="shared" si="4"/>
        <v>1</v>
      </c>
      <c r="Y77" s="5"/>
      <c r="Z77" s="26"/>
      <c r="AA77" s="30"/>
      <c r="AB77" s="74"/>
      <c r="AC77" s="5"/>
    </row>
    <row r="78" spans="1:29" thickBot="1" x14ac:dyDescent="0.35">
      <c r="A78" s="5"/>
      <c r="B78" s="26" t="s">
        <v>506</v>
      </c>
      <c r="C78" s="26" t="s">
        <v>293</v>
      </c>
      <c r="D78" s="26">
        <v>1969</v>
      </c>
      <c r="E78" s="26"/>
      <c r="F78" s="26"/>
      <c r="G78" s="153"/>
      <c r="H78" s="154"/>
      <c r="I78" s="26">
        <v>21</v>
      </c>
      <c r="J78" s="26">
        <v>20</v>
      </c>
      <c r="K78" s="26"/>
      <c r="L78" s="26"/>
      <c r="M78" s="149"/>
      <c r="N78" s="150"/>
      <c r="O78" s="153"/>
      <c r="P78" s="154"/>
      <c r="Q78" s="149"/>
      <c r="R78" s="150"/>
      <c r="S78" s="153"/>
      <c r="T78" s="154"/>
      <c r="U78" s="161"/>
      <c r="V78" s="150"/>
      <c r="W78" s="162">
        <f t="shared" si="3"/>
        <v>20</v>
      </c>
      <c r="X78" s="33">
        <f t="shared" si="4"/>
        <v>1</v>
      </c>
      <c r="Y78" s="5"/>
      <c r="Z78" s="26"/>
      <c r="AA78" s="30"/>
      <c r="AB78" s="74"/>
      <c r="AC78" s="5"/>
    </row>
    <row r="79" spans="1:29" thickBot="1" x14ac:dyDescent="0.35">
      <c r="A79" s="5"/>
      <c r="B79" s="26" t="s">
        <v>706</v>
      </c>
      <c r="C79" s="26" t="s">
        <v>707</v>
      </c>
      <c r="D79" s="26">
        <v>1970</v>
      </c>
      <c r="E79" s="26"/>
      <c r="F79" s="26"/>
      <c r="G79" s="153"/>
      <c r="H79" s="154"/>
      <c r="I79" s="41"/>
      <c r="J79" s="40"/>
      <c r="K79" s="26">
        <v>21</v>
      </c>
      <c r="L79" s="26">
        <v>20</v>
      </c>
      <c r="M79" s="149"/>
      <c r="N79" s="150"/>
      <c r="O79" s="153"/>
      <c r="P79" s="154"/>
      <c r="Q79" s="149"/>
      <c r="R79" s="150"/>
      <c r="S79" s="153"/>
      <c r="T79" s="154"/>
      <c r="U79" s="161"/>
      <c r="V79" s="150"/>
      <c r="W79" s="162">
        <f t="shared" si="3"/>
        <v>20</v>
      </c>
      <c r="X79" s="33">
        <f t="shared" si="4"/>
        <v>1</v>
      </c>
      <c r="Y79" s="5"/>
      <c r="Z79" s="26"/>
      <c r="AA79" s="30"/>
      <c r="AB79" s="74"/>
      <c r="AC79" s="5"/>
    </row>
    <row r="80" spans="1:29" thickBot="1" x14ac:dyDescent="0.35">
      <c r="A80" s="5"/>
      <c r="B80" s="26" t="s">
        <v>801</v>
      </c>
      <c r="C80" s="26" t="s">
        <v>802</v>
      </c>
      <c r="D80" s="26">
        <v>1965</v>
      </c>
      <c r="E80" s="26"/>
      <c r="F80" s="26"/>
      <c r="G80" s="153"/>
      <c r="H80" s="154"/>
      <c r="I80" s="215"/>
      <c r="J80" s="214"/>
      <c r="K80" s="26"/>
      <c r="L80" s="26"/>
      <c r="M80" s="149">
        <v>22</v>
      </c>
      <c r="N80" s="150">
        <v>19</v>
      </c>
      <c r="O80" s="153"/>
      <c r="P80" s="154"/>
      <c r="Q80" s="149"/>
      <c r="R80" s="150"/>
      <c r="S80" s="153"/>
      <c r="T80" s="154"/>
      <c r="U80" s="161"/>
      <c r="V80" s="150"/>
      <c r="W80" s="162">
        <f t="shared" si="3"/>
        <v>19</v>
      </c>
      <c r="X80" s="33">
        <f t="shared" si="4"/>
        <v>1</v>
      </c>
      <c r="Y80" s="5"/>
      <c r="Z80" s="26"/>
      <c r="AA80" s="30"/>
      <c r="AB80" s="74"/>
      <c r="AC80" s="5"/>
    </row>
    <row r="81" spans="1:29" thickBot="1" x14ac:dyDescent="0.35">
      <c r="A81" s="5"/>
      <c r="B81" s="26" t="s">
        <v>708</v>
      </c>
      <c r="C81" s="26" t="s">
        <v>215</v>
      </c>
      <c r="D81" s="26">
        <v>1973</v>
      </c>
      <c r="E81" s="26"/>
      <c r="F81" s="26"/>
      <c r="G81" s="153"/>
      <c r="H81" s="154"/>
      <c r="I81" s="215"/>
      <c r="J81" s="214"/>
      <c r="K81" s="26">
        <v>22</v>
      </c>
      <c r="L81" s="26">
        <v>19</v>
      </c>
      <c r="M81" s="149"/>
      <c r="N81" s="150"/>
      <c r="O81" s="153"/>
      <c r="P81" s="154"/>
      <c r="Q81" s="149"/>
      <c r="R81" s="150"/>
      <c r="S81" s="153"/>
      <c r="T81" s="154"/>
      <c r="U81" s="161"/>
      <c r="V81" s="150"/>
      <c r="W81" s="162">
        <f t="shared" si="3"/>
        <v>19</v>
      </c>
      <c r="X81" s="33">
        <f t="shared" si="4"/>
        <v>1</v>
      </c>
      <c r="Y81" s="5"/>
      <c r="Z81" s="26"/>
      <c r="AA81" s="30"/>
      <c r="AB81" s="74"/>
      <c r="AC81" s="5"/>
    </row>
    <row r="82" spans="1:29" thickBot="1" x14ac:dyDescent="0.35">
      <c r="A82" s="5"/>
      <c r="B82" s="26" t="s">
        <v>803</v>
      </c>
      <c r="C82" s="26" t="s">
        <v>23</v>
      </c>
      <c r="D82" s="26">
        <v>1967</v>
      </c>
      <c r="E82" s="26"/>
      <c r="F82" s="26"/>
      <c r="G82" s="153"/>
      <c r="H82" s="154"/>
      <c r="I82" s="215"/>
      <c r="J82" s="214"/>
      <c r="K82" s="26"/>
      <c r="L82" s="26"/>
      <c r="M82" s="149">
        <v>23</v>
      </c>
      <c r="N82" s="150">
        <v>18</v>
      </c>
      <c r="O82" s="153"/>
      <c r="P82" s="154"/>
      <c r="Q82" s="149"/>
      <c r="R82" s="150"/>
      <c r="S82" s="153"/>
      <c r="T82" s="154"/>
      <c r="U82" s="161"/>
      <c r="V82" s="150"/>
      <c r="W82" s="162">
        <f t="shared" si="3"/>
        <v>18</v>
      </c>
      <c r="X82" s="33">
        <f t="shared" si="4"/>
        <v>1</v>
      </c>
      <c r="Y82" s="5"/>
      <c r="Z82" s="26"/>
      <c r="AA82" s="30"/>
      <c r="AB82" s="74"/>
      <c r="AC82" s="5"/>
    </row>
    <row r="83" spans="1:29" thickBot="1" x14ac:dyDescent="0.35">
      <c r="A83" s="5"/>
      <c r="B83" s="26" t="s">
        <v>709</v>
      </c>
      <c r="C83" s="26" t="s">
        <v>21</v>
      </c>
      <c r="D83" s="26">
        <v>1970</v>
      </c>
      <c r="E83" s="26"/>
      <c r="F83" s="26"/>
      <c r="G83" s="153"/>
      <c r="H83" s="154"/>
      <c r="I83" s="215"/>
      <c r="J83" s="214"/>
      <c r="K83" s="26">
        <v>23</v>
      </c>
      <c r="L83" s="26">
        <v>18</v>
      </c>
      <c r="M83" s="149"/>
      <c r="N83" s="150"/>
      <c r="O83" s="153"/>
      <c r="P83" s="154"/>
      <c r="Q83" s="149"/>
      <c r="R83" s="150"/>
      <c r="S83" s="153"/>
      <c r="T83" s="154"/>
      <c r="U83" s="161"/>
      <c r="V83" s="150"/>
      <c r="W83" s="162">
        <f t="shared" si="3"/>
        <v>18</v>
      </c>
      <c r="X83" s="33">
        <f t="shared" si="4"/>
        <v>1</v>
      </c>
      <c r="Y83" s="5"/>
      <c r="Z83" s="26"/>
      <c r="AA83" s="30"/>
      <c r="AB83" s="74"/>
      <c r="AC83" s="5"/>
    </row>
    <row r="84" spans="1:29" thickBot="1" x14ac:dyDescent="0.35">
      <c r="A84" s="5"/>
      <c r="B84" s="26" t="s">
        <v>507</v>
      </c>
      <c r="C84" s="26" t="s">
        <v>508</v>
      </c>
      <c r="D84" s="26">
        <v>1970</v>
      </c>
      <c r="E84" s="26"/>
      <c r="F84" s="26"/>
      <c r="G84" s="153"/>
      <c r="H84" s="154"/>
      <c r="I84" s="149">
        <v>23</v>
      </c>
      <c r="J84" s="150">
        <v>18</v>
      </c>
      <c r="K84" s="26"/>
      <c r="L84" s="26"/>
      <c r="M84" s="149"/>
      <c r="N84" s="150"/>
      <c r="O84" s="153"/>
      <c r="P84" s="154"/>
      <c r="Q84" s="149"/>
      <c r="R84" s="150"/>
      <c r="S84" s="153"/>
      <c r="T84" s="154"/>
      <c r="U84" s="161"/>
      <c r="V84" s="150"/>
      <c r="W84" s="162">
        <f>SUM(F84,H84,J84,L84,N84,P84,R84,T84,V84)-N84</f>
        <v>18</v>
      </c>
      <c r="X84" s="33">
        <f t="shared" si="4"/>
        <v>1</v>
      </c>
      <c r="Y84" s="5"/>
      <c r="Z84" s="26"/>
      <c r="AA84" s="30"/>
      <c r="AB84" s="74"/>
      <c r="AC84" s="5"/>
    </row>
    <row r="85" spans="1:29" thickBot="1" x14ac:dyDescent="0.35">
      <c r="A85" s="5"/>
      <c r="B85" s="26" t="s">
        <v>804</v>
      </c>
      <c r="C85" s="26" t="s">
        <v>805</v>
      </c>
      <c r="D85" s="26">
        <v>1965</v>
      </c>
      <c r="E85" s="26"/>
      <c r="F85" s="26"/>
      <c r="G85" s="153"/>
      <c r="H85" s="154"/>
      <c r="I85" s="215"/>
      <c r="J85" s="214"/>
      <c r="K85" s="26"/>
      <c r="L85" s="26"/>
      <c r="M85" s="149">
        <v>24</v>
      </c>
      <c r="N85" s="150">
        <v>17</v>
      </c>
      <c r="O85" s="153"/>
      <c r="P85" s="154"/>
      <c r="Q85" s="149"/>
      <c r="R85" s="150"/>
      <c r="S85" s="153"/>
      <c r="T85" s="154"/>
      <c r="U85" s="161"/>
      <c r="V85" s="150"/>
      <c r="W85" s="162">
        <f t="shared" ref="W85:W105" si="5">SUM(F85,H85,J85,L85,N85,P85,R85,T85,V85)</f>
        <v>17</v>
      </c>
      <c r="X85" s="33">
        <f t="shared" si="4"/>
        <v>1</v>
      </c>
      <c r="Y85" s="5"/>
      <c r="Z85" s="26"/>
      <c r="AA85" s="30"/>
      <c r="AB85" s="74"/>
      <c r="AC85" s="5"/>
    </row>
    <row r="86" spans="1:29" thickBot="1" x14ac:dyDescent="0.35">
      <c r="A86" s="5"/>
      <c r="B86" s="26" t="s">
        <v>509</v>
      </c>
      <c r="C86" s="26" t="s">
        <v>352</v>
      </c>
      <c r="D86" s="26">
        <v>1972</v>
      </c>
      <c r="E86" s="26"/>
      <c r="F86" s="26"/>
      <c r="G86" s="153"/>
      <c r="H86" s="154"/>
      <c r="I86" s="149">
        <v>24</v>
      </c>
      <c r="J86" s="150">
        <v>17</v>
      </c>
      <c r="K86" s="26"/>
      <c r="L86" s="26"/>
      <c r="M86" s="149"/>
      <c r="N86" s="150"/>
      <c r="O86" s="153"/>
      <c r="P86" s="154"/>
      <c r="Q86" s="149"/>
      <c r="R86" s="150"/>
      <c r="S86" s="153"/>
      <c r="T86" s="154"/>
      <c r="U86" s="161"/>
      <c r="V86" s="150"/>
      <c r="W86" s="162">
        <f t="shared" si="5"/>
        <v>17</v>
      </c>
      <c r="X86" s="33">
        <f t="shared" si="4"/>
        <v>1</v>
      </c>
      <c r="Y86" s="5"/>
      <c r="Z86" s="26"/>
      <c r="AA86" s="30"/>
      <c r="AB86" s="74"/>
      <c r="AC86" s="5"/>
    </row>
    <row r="87" spans="1:29" thickBot="1" x14ac:dyDescent="0.35">
      <c r="A87" s="5"/>
      <c r="B87" s="26" t="s">
        <v>710</v>
      </c>
      <c r="C87" s="26" t="s">
        <v>215</v>
      </c>
      <c r="D87" s="26">
        <v>1964</v>
      </c>
      <c r="E87" s="26"/>
      <c r="F87" s="26"/>
      <c r="G87" s="153"/>
      <c r="H87" s="154"/>
      <c r="I87" s="215"/>
      <c r="J87" s="214"/>
      <c r="K87" s="26">
        <v>24</v>
      </c>
      <c r="L87" s="26">
        <v>17</v>
      </c>
      <c r="M87" s="149"/>
      <c r="N87" s="150"/>
      <c r="O87" s="153"/>
      <c r="P87" s="154"/>
      <c r="Q87" s="149"/>
      <c r="R87" s="150"/>
      <c r="S87" s="153"/>
      <c r="T87" s="154"/>
      <c r="U87" s="161"/>
      <c r="V87" s="150"/>
      <c r="W87" s="162">
        <f t="shared" si="5"/>
        <v>17</v>
      </c>
      <c r="X87" s="33">
        <f t="shared" si="4"/>
        <v>1</v>
      </c>
      <c r="Y87" s="5"/>
      <c r="Z87" s="26"/>
      <c r="AA87" s="30"/>
      <c r="AB87" s="74"/>
      <c r="AC87" s="5"/>
    </row>
    <row r="88" spans="1:29" thickBot="1" x14ac:dyDescent="0.35">
      <c r="A88" s="5"/>
      <c r="B88" s="26" t="s">
        <v>711</v>
      </c>
      <c r="C88" s="26" t="s">
        <v>383</v>
      </c>
      <c r="D88" s="26">
        <v>1967</v>
      </c>
      <c r="E88" s="26"/>
      <c r="F88" s="26"/>
      <c r="G88" s="153"/>
      <c r="H88" s="154"/>
      <c r="I88" s="215"/>
      <c r="J88" s="214"/>
      <c r="K88" s="26">
        <v>25</v>
      </c>
      <c r="L88" s="26">
        <v>16</v>
      </c>
      <c r="M88" s="149"/>
      <c r="N88" s="150"/>
      <c r="O88" s="153"/>
      <c r="P88" s="154"/>
      <c r="Q88" s="149"/>
      <c r="R88" s="150"/>
      <c r="S88" s="153"/>
      <c r="T88" s="154"/>
      <c r="U88" s="161"/>
      <c r="V88" s="150"/>
      <c r="W88" s="162">
        <f t="shared" si="5"/>
        <v>16</v>
      </c>
      <c r="X88" s="33">
        <f t="shared" si="4"/>
        <v>1</v>
      </c>
      <c r="Y88" s="5"/>
      <c r="Z88" s="26"/>
      <c r="AA88" s="30"/>
      <c r="AB88" s="74"/>
      <c r="AC88" s="5"/>
    </row>
    <row r="89" spans="1:29" thickBot="1" x14ac:dyDescent="0.35">
      <c r="A89" s="5"/>
      <c r="B89" s="26" t="s">
        <v>510</v>
      </c>
      <c r="C89" s="26" t="s">
        <v>231</v>
      </c>
      <c r="D89" s="26">
        <v>1964</v>
      </c>
      <c r="E89" s="26"/>
      <c r="F89" s="26"/>
      <c r="G89" s="153"/>
      <c r="H89" s="154"/>
      <c r="I89" s="149">
        <v>25</v>
      </c>
      <c r="J89" s="150">
        <v>16</v>
      </c>
      <c r="K89" s="26"/>
      <c r="L89" s="26"/>
      <c r="M89" s="149"/>
      <c r="N89" s="150"/>
      <c r="O89" s="153"/>
      <c r="P89" s="154"/>
      <c r="Q89" s="149"/>
      <c r="R89" s="150"/>
      <c r="S89" s="153"/>
      <c r="T89" s="154"/>
      <c r="U89" s="161"/>
      <c r="V89" s="150"/>
      <c r="W89" s="162">
        <f t="shared" si="5"/>
        <v>16</v>
      </c>
      <c r="X89" s="33">
        <f t="shared" si="4"/>
        <v>1</v>
      </c>
      <c r="Y89" s="5"/>
      <c r="Z89" s="26"/>
      <c r="AA89" s="30"/>
      <c r="AB89" s="74"/>
      <c r="AC89" s="5"/>
    </row>
    <row r="90" spans="1:29" thickBot="1" x14ac:dyDescent="0.35">
      <c r="A90" s="5"/>
      <c r="B90" s="26" t="s">
        <v>511</v>
      </c>
      <c r="C90" s="26" t="s">
        <v>512</v>
      </c>
      <c r="D90" s="26">
        <v>1964</v>
      </c>
      <c r="E90" s="26"/>
      <c r="F90" s="26"/>
      <c r="G90" s="153"/>
      <c r="H90" s="154"/>
      <c r="I90" s="149">
        <v>26</v>
      </c>
      <c r="J90" s="150">
        <v>15</v>
      </c>
      <c r="K90" s="26"/>
      <c r="L90" s="26"/>
      <c r="M90" s="149"/>
      <c r="N90" s="150"/>
      <c r="O90" s="153"/>
      <c r="P90" s="154"/>
      <c r="Q90" s="149"/>
      <c r="R90" s="150"/>
      <c r="S90" s="153"/>
      <c r="T90" s="154"/>
      <c r="U90" s="161"/>
      <c r="V90" s="150"/>
      <c r="W90" s="162">
        <f t="shared" si="5"/>
        <v>15</v>
      </c>
      <c r="X90" s="33">
        <f t="shared" si="4"/>
        <v>1</v>
      </c>
      <c r="Y90" s="5"/>
      <c r="Z90" s="26"/>
      <c r="AA90" s="30"/>
      <c r="AB90" s="74"/>
      <c r="AC90" s="5"/>
    </row>
    <row r="91" spans="1:29" thickBot="1" x14ac:dyDescent="0.35">
      <c r="A91" s="5"/>
      <c r="B91" s="26" t="s">
        <v>806</v>
      </c>
      <c r="C91" s="26" t="s">
        <v>25</v>
      </c>
      <c r="D91" s="26">
        <v>1968</v>
      </c>
      <c r="E91" s="26"/>
      <c r="F91" s="26"/>
      <c r="G91" s="153"/>
      <c r="H91" s="154"/>
      <c r="I91" s="215"/>
      <c r="J91" s="214"/>
      <c r="K91" s="26"/>
      <c r="L91" s="26"/>
      <c r="M91" s="149">
        <v>26</v>
      </c>
      <c r="N91" s="150">
        <v>15</v>
      </c>
      <c r="O91" s="153"/>
      <c r="P91" s="154"/>
      <c r="Q91" s="149"/>
      <c r="R91" s="150"/>
      <c r="S91" s="153"/>
      <c r="T91" s="154"/>
      <c r="U91" s="161"/>
      <c r="V91" s="150"/>
      <c r="W91" s="162">
        <f t="shared" si="5"/>
        <v>15</v>
      </c>
      <c r="X91" s="33">
        <f t="shared" si="4"/>
        <v>1</v>
      </c>
      <c r="Y91" s="5"/>
      <c r="Z91" s="26"/>
      <c r="AA91" s="30"/>
      <c r="AB91" s="74"/>
      <c r="AC91" s="5"/>
    </row>
    <row r="92" spans="1:29" thickBot="1" x14ac:dyDescent="0.35">
      <c r="A92" s="5"/>
      <c r="B92" s="26" t="s">
        <v>535</v>
      </c>
      <c r="C92" s="26" t="s">
        <v>226</v>
      </c>
      <c r="D92" s="26">
        <v>1965</v>
      </c>
      <c r="E92" s="26"/>
      <c r="F92" s="26"/>
      <c r="G92" s="153"/>
      <c r="H92" s="154"/>
      <c r="I92" s="149">
        <v>46</v>
      </c>
      <c r="J92" s="150">
        <v>0</v>
      </c>
      <c r="K92" s="26">
        <v>26</v>
      </c>
      <c r="L92" s="26">
        <v>15</v>
      </c>
      <c r="M92" s="149"/>
      <c r="N92" s="150"/>
      <c r="O92" s="153"/>
      <c r="P92" s="154"/>
      <c r="Q92" s="149"/>
      <c r="R92" s="150"/>
      <c r="S92" s="153"/>
      <c r="T92" s="154"/>
      <c r="U92" s="161"/>
      <c r="V92" s="150"/>
      <c r="W92" s="162">
        <f t="shared" si="5"/>
        <v>15</v>
      </c>
      <c r="X92" s="33">
        <f t="shared" si="4"/>
        <v>2</v>
      </c>
      <c r="Y92" s="5"/>
      <c r="Z92" s="26"/>
      <c r="AA92" s="30"/>
      <c r="AB92" s="74"/>
      <c r="AC92" s="5"/>
    </row>
    <row r="93" spans="1:29" thickBot="1" x14ac:dyDescent="0.35">
      <c r="A93" s="5"/>
      <c r="B93" s="26" t="s">
        <v>513</v>
      </c>
      <c r="C93" s="26" t="s">
        <v>84</v>
      </c>
      <c r="D93" s="26">
        <v>1973</v>
      </c>
      <c r="E93" s="26"/>
      <c r="F93" s="26"/>
      <c r="G93" s="153"/>
      <c r="H93" s="154"/>
      <c r="I93" s="149">
        <v>27</v>
      </c>
      <c r="J93" s="150">
        <v>14</v>
      </c>
      <c r="K93" s="26"/>
      <c r="L93" s="26"/>
      <c r="M93" s="26"/>
      <c r="N93" s="26"/>
      <c r="O93" s="153"/>
      <c r="P93" s="154"/>
      <c r="Q93" s="149"/>
      <c r="R93" s="150"/>
      <c r="S93" s="153"/>
      <c r="T93" s="154"/>
      <c r="U93" s="161"/>
      <c r="V93" s="150"/>
      <c r="W93" s="162">
        <f t="shared" si="5"/>
        <v>14</v>
      </c>
      <c r="X93" s="33">
        <f t="shared" si="4"/>
        <v>1</v>
      </c>
      <c r="Y93" s="5"/>
      <c r="Z93" s="26"/>
      <c r="AA93" s="30"/>
      <c r="AB93" s="74"/>
      <c r="AC93" s="5"/>
    </row>
    <row r="94" spans="1:29" thickBot="1" x14ac:dyDescent="0.35">
      <c r="A94" s="5"/>
      <c r="B94" s="26" t="s">
        <v>807</v>
      </c>
      <c r="C94" s="26" t="s">
        <v>3</v>
      </c>
      <c r="D94" s="26">
        <v>1969</v>
      </c>
      <c r="E94" s="26"/>
      <c r="F94" s="26"/>
      <c r="G94" s="153"/>
      <c r="H94" s="154"/>
      <c r="I94" s="215"/>
      <c r="J94" s="214"/>
      <c r="K94" s="26"/>
      <c r="L94" s="26"/>
      <c r="M94" s="26">
        <v>28</v>
      </c>
      <c r="N94" s="26">
        <v>13</v>
      </c>
      <c r="O94" s="153"/>
      <c r="P94" s="154"/>
      <c r="Q94" s="149"/>
      <c r="R94" s="150"/>
      <c r="S94" s="153"/>
      <c r="T94" s="154"/>
      <c r="U94" s="161"/>
      <c r="V94" s="150"/>
      <c r="W94" s="162">
        <f t="shared" si="5"/>
        <v>13</v>
      </c>
      <c r="X94" s="33">
        <f t="shared" si="4"/>
        <v>1</v>
      </c>
      <c r="Y94" s="5"/>
      <c r="Z94" s="26"/>
      <c r="AA94" s="30"/>
      <c r="AB94" s="74"/>
      <c r="AC94" s="5"/>
    </row>
    <row r="95" spans="1:29" thickBot="1" x14ac:dyDescent="0.35">
      <c r="A95" s="5"/>
      <c r="B95" s="26" t="s">
        <v>808</v>
      </c>
      <c r="C95" s="26" t="s">
        <v>33</v>
      </c>
      <c r="D95" s="26">
        <v>1973</v>
      </c>
      <c r="E95" s="26"/>
      <c r="F95" s="26"/>
      <c r="G95" s="153"/>
      <c r="H95" s="154"/>
      <c r="I95" s="215"/>
      <c r="J95" s="214"/>
      <c r="K95" s="26"/>
      <c r="L95" s="26"/>
      <c r="M95" s="26">
        <v>29</v>
      </c>
      <c r="N95" s="26">
        <v>12</v>
      </c>
      <c r="O95" s="153"/>
      <c r="P95" s="154"/>
      <c r="Q95" s="149"/>
      <c r="R95" s="150"/>
      <c r="S95" s="153"/>
      <c r="T95" s="154"/>
      <c r="U95" s="161"/>
      <c r="V95" s="150"/>
      <c r="W95" s="162">
        <f t="shared" si="5"/>
        <v>12</v>
      </c>
      <c r="X95" s="33">
        <f t="shared" si="4"/>
        <v>1</v>
      </c>
      <c r="Y95" s="5"/>
      <c r="Z95" s="26"/>
      <c r="AA95" s="30"/>
      <c r="AB95" s="74"/>
      <c r="AC95" s="5"/>
    </row>
    <row r="96" spans="1:29" thickBot="1" x14ac:dyDescent="0.35">
      <c r="A96" s="5"/>
      <c r="B96" s="26" t="s">
        <v>514</v>
      </c>
      <c r="C96" s="26" t="s">
        <v>215</v>
      </c>
      <c r="D96" s="26">
        <v>1970</v>
      </c>
      <c r="E96" s="26"/>
      <c r="F96" s="26"/>
      <c r="G96" s="153"/>
      <c r="H96" s="154"/>
      <c r="I96" s="149">
        <v>29</v>
      </c>
      <c r="J96" s="150">
        <v>12</v>
      </c>
      <c r="K96" s="26"/>
      <c r="L96" s="26"/>
      <c r="M96" s="26"/>
      <c r="N96" s="26"/>
      <c r="O96" s="153"/>
      <c r="P96" s="154"/>
      <c r="Q96" s="149"/>
      <c r="R96" s="150"/>
      <c r="S96" s="153"/>
      <c r="T96" s="154"/>
      <c r="U96" s="161"/>
      <c r="V96" s="150"/>
      <c r="W96" s="162">
        <f t="shared" si="5"/>
        <v>12</v>
      </c>
      <c r="X96" s="33">
        <f t="shared" si="4"/>
        <v>1</v>
      </c>
      <c r="Y96" s="5"/>
      <c r="Z96" s="26"/>
      <c r="AA96" s="30"/>
      <c r="AB96" s="74"/>
      <c r="AC96" s="5"/>
    </row>
    <row r="97" spans="1:29" thickBot="1" x14ac:dyDescent="0.35">
      <c r="A97" s="5"/>
      <c r="B97" s="26" t="s">
        <v>515</v>
      </c>
      <c r="C97" s="26" t="s">
        <v>231</v>
      </c>
      <c r="D97" s="26">
        <v>1966</v>
      </c>
      <c r="E97" s="26"/>
      <c r="F97" s="26"/>
      <c r="G97" s="153"/>
      <c r="H97" s="154"/>
      <c r="I97" s="149">
        <v>30</v>
      </c>
      <c r="J97" s="150">
        <v>11</v>
      </c>
      <c r="K97" s="26"/>
      <c r="L97" s="26"/>
      <c r="M97" s="26"/>
      <c r="N97" s="26"/>
      <c r="O97" s="153"/>
      <c r="P97" s="154"/>
      <c r="Q97" s="149"/>
      <c r="R97" s="150"/>
      <c r="S97" s="153"/>
      <c r="T97" s="154"/>
      <c r="U97" s="161"/>
      <c r="V97" s="150"/>
      <c r="W97" s="162">
        <f t="shared" si="5"/>
        <v>11</v>
      </c>
      <c r="X97" s="33">
        <f t="shared" si="4"/>
        <v>1</v>
      </c>
      <c r="Y97" s="5"/>
      <c r="Z97" s="26"/>
      <c r="AA97" s="30"/>
      <c r="AB97" s="74"/>
      <c r="AC97" s="5"/>
    </row>
    <row r="98" spans="1:29" thickBot="1" x14ac:dyDescent="0.35">
      <c r="A98" s="5"/>
      <c r="B98" s="26" t="s">
        <v>809</v>
      </c>
      <c r="C98" s="26" t="s">
        <v>24</v>
      </c>
      <c r="D98" s="26">
        <v>1967</v>
      </c>
      <c r="E98" s="26"/>
      <c r="F98" s="26"/>
      <c r="G98" s="153"/>
      <c r="H98" s="154"/>
      <c r="I98" s="215"/>
      <c r="J98" s="214"/>
      <c r="K98" s="26"/>
      <c r="L98" s="26"/>
      <c r="M98" s="26">
        <v>30</v>
      </c>
      <c r="N98" s="26">
        <v>11</v>
      </c>
      <c r="O98" s="153"/>
      <c r="P98" s="154"/>
      <c r="Q98" s="149"/>
      <c r="R98" s="150"/>
      <c r="S98" s="153"/>
      <c r="T98" s="154"/>
      <c r="U98" s="161"/>
      <c r="V98" s="150"/>
      <c r="W98" s="162">
        <f t="shared" si="5"/>
        <v>11</v>
      </c>
      <c r="X98" s="33">
        <f t="shared" si="4"/>
        <v>1</v>
      </c>
      <c r="Y98" s="5"/>
      <c r="Z98" s="26"/>
      <c r="AA98" s="30"/>
      <c r="AB98" s="74"/>
      <c r="AC98" s="5"/>
    </row>
    <row r="99" spans="1:29" thickBot="1" x14ac:dyDescent="0.35">
      <c r="A99" s="5"/>
      <c r="B99" s="26" t="s">
        <v>810</v>
      </c>
      <c r="C99" s="26" t="s">
        <v>57</v>
      </c>
      <c r="D99" s="26">
        <v>1969</v>
      </c>
      <c r="E99" s="26"/>
      <c r="F99" s="26"/>
      <c r="G99" s="153"/>
      <c r="H99" s="154"/>
      <c r="I99" s="215"/>
      <c r="J99" s="214"/>
      <c r="K99" s="26"/>
      <c r="L99" s="26"/>
      <c r="M99" s="26">
        <v>31</v>
      </c>
      <c r="N99" s="26">
        <v>10</v>
      </c>
      <c r="O99" s="153"/>
      <c r="P99" s="154"/>
      <c r="Q99" s="149"/>
      <c r="R99" s="150"/>
      <c r="S99" s="153"/>
      <c r="T99" s="154"/>
      <c r="U99" s="161"/>
      <c r="V99" s="150"/>
      <c r="W99" s="162">
        <f t="shared" si="5"/>
        <v>10</v>
      </c>
      <c r="X99" s="33">
        <f t="shared" si="4"/>
        <v>1</v>
      </c>
      <c r="Y99" s="5"/>
      <c r="Z99" s="26"/>
      <c r="AA99" s="30"/>
      <c r="AB99" s="74"/>
      <c r="AC99" s="5"/>
    </row>
    <row r="100" spans="1:29" thickBot="1" x14ac:dyDescent="0.35">
      <c r="A100" s="5"/>
      <c r="B100" s="26" t="s">
        <v>811</v>
      </c>
      <c r="C100" s="26" t="s">
        <v>17</v>
      </c>
      <c r="D100" s="26">
        <v>1971</v>
      </c>
      <c r="E100" s="26"/>
      <c r="F100" s="26"/>
      <c r="G100" s="153"/>
      <c r="H100" s="154"/>
      <c r="I100" s="215"/>
      <c r="J100" s="214"/>
      <c r="K100" s="153"/>
      <c r="L100" s="154"/>
      <c r="M100" s="26">
        <v>32</v>
      </c>
      <c r="N100" s="26">
        <v>9</v>
      </c>
      <c r="O100" s="153"/>
      <c r="P100" s="154"/>
      <c r="Q100" s="149"/>
      <c r="R100" s="150"/>
      <c r="S100" s="153"/>
      <c r="T100" s="154"/>
      <c r="U100" s="161"/>
      <c r="V100" s="150"/>
      <c r="W100" s="162">
        <f t="shared" si="5"/>
        <v>9</v>
      </c>
      <c r="X100" s="33">
        <f t="shared" si="4"/>
        <v>1</v>
      </c>
      <c r="Y100" s="5"/>
      <c r="Z100" s="26"/>
      <c r="AA100" s="30"/>
      <c r="AB100" s="74"/>
      <c r="AC100" s="5"/>
    </row>
    <row r="101" spans="1:29" thickBot="1" x14ac:dyDescent="0.35">
      <c r="A101" s="5"/>
      <c r="B101" s="26" t="s">
        <v>517</v>
      </c>
      <c r="C101" s="26" t="s">
        <v>518</v>
      </c>
      <c r="D101" s="26">
        <v>1973</v>
      </c>
      <c r="E101" s="26"/>
      <c r="F101" s="26"/>
      <c r="G101" s="153"/>
      <c r="H101" s="154"/>
      <c r="I101" s="149">
        <v>32</v>
      </c>
      <c r="J101" s="150">
        <v>9</v>
      </c>
      <c r="K101" s="153"/>
      <c r="L101" s="154"/>
      <c r="M101" s="26"/>
      <c r="N101" s="26"/>
      <c r="O101" s="153"/>
      <c r="P101" s="154"/>
      <c r="Q101" s="149"/>
      <c r="R101" s="150"/>
      <c r="S101" s="153"/>
      <c r="T101" s="154"/>
      <c r="U101" s="161"/>
      <c r="V101" s="150"/>
      <c r="W101" s="162">
        <f t="shared" si="5"/>
        <v>9</v>
      </c>
      <c r="X101" s="33">
        <f t="shared" ref="X101:X130" si="6">COUNT(E101,G101,I101,K101,M101,O101,Q101,S101,U101)</f>
        <v>1</v>
      </c>
      <c r="Y101" s="5"/>
      <c r="Z101" s="26"/>
      <c r="AA101" s="30"/>
      <c r="AB101" s="74"/>
      <c r="AC101" s="5"/>
    </row>
    <row r="102" spans="1:29" thickBot="1" x14ac:dyDescent="0.35">
      <c r="A102" s="5"/>
      <c r="B102" s="26" t="s">
        <v>519</v>
      </c>
      <c r="C102" s="26" t="s">
        <v>231</v>
      </c>
      <c r="D102" s="26">
        <v>1969</v>
      </c>
      <c r="E102" s="26"/>
      <c r="F102" s="26"/>
      <c r="G102" s="153"/>
      <c r="H102" s="154"/>
      <c r="I102" s="149">
        <v>33</v>
      </c>
      <c r="J102" s="150">
        <v>8</v>
      </c>
      <c r="K102" s="153"/>
      <c r="L102" s="154"/>
      <c r="M102" s="26"/>
      <c r="N102" s="26"/>
      <c r="O102" s="153"/>
      <c r="P102" s="154"/>
      <c r="Q102" s="149"/>
      <c r="R102" s="150"/>
      <c r="S102" s="153"/>
      <c r="T102" s="154"/>
      <c r="U102" s="161"/>
      <c r="V102" s="150"/>
      <c r="W102" s="162">
        <f t="shared" si="5"/>
        <v>8</v>
      </c>
      <c r="X102" s="33">
        <f t="shared" si="6"/>
        <v>1</v>
      </c>
      <c r="Y102" s="5"/>
      <c r="Z102" s="26"/>
      <c r="AA102" s="30"/>
      <c r="AB102" s="74"/>
      <c r="AC102" s="5"/>
    </row>
    <row r="103" spans="1:29" thickBot="1" x14ac:dyDescent="0.35">
      <c r="A103" s="5"/>
      <c r="B103" s="26" t="s">
        <v>812</v>
      </c>
      <c r="C103" s="26" t="s">
        <v>3</v>
      </c>
      <c r="D103" s="26">
        <v>1966</v>
      </c>
      <c r="E103" s="26"/>
      <c r="F103" s="26"/>
      <c r="G103" s="153"/>
      <c r="H103" s="154"/>
      <c r="I103" s="149"/>
      <c r="J103" s="226"/>
      <c r="K103" s="153"/>
      <c r="L103" s="154"/>
      <c r="M103" s="26">
        <v>33</v>
      </c>
      <c r="N103" s="26">
        <v>8</v>
      </c>
      <c r="O103" s="153"/>
      <c r="P103" s="154"/>
      <c r="Q103" s="149"/>
      <c r="R103" s="150"/>
      <c r="S103" s="153"/>
      <c r="T103" s="154"/>
      <c r="U103" s="161"/>
      <c r="V103" s="150"/>
      <c r="W103" s="162">
        <f t="shared" si="5"/>
        <v>8</v>
      </c>
      <c r="X103" s="33">
        <f t="shared" si="6"/>
        <v>1</v>
      </c>
      <c r="Y103" s="5"/>
      <c r="Z103" s="26"/>
      <c r="AA103" s="30"/>
      <c r="AB103" s="74"/>
      <c r="AC103" s="5"/>
    </row>
    <row r="104" spans="1:29" thickBot="1" x14ac:dyDescent="0.35">
      <c r="A104" s="5"/>
      <c r="B104" s="26" t="s">
        <v>520</v>
      </c>
      <c r="C104" s="26" t="s">
        <v>474</v>
      </c>
      <c r="D104" s="26">
        <v>1967</v>
      </c>
      <c r="E104" s="26"/>
      <c r="F104" s="26"/>
      <c r="G104" s="153"/>
      <c r="H104" s="154"/>
      <c r="I104" s="149">
        <v>34</v>
      </c>
      <c r="J104" s="150">
        <v>7</v>
      </c>
      <c r="K104" s="153"/>
      <c r="L104" s="154"/>
      <c r="M104" s="26"/>
      <c r="N104" s="26"/>
      <c r="O104" s="153"/>
      <c r="P104" s="154"/>
      <c r="Q104" s="149"/>
      <c r="R104" s="150"/>
      <c r="S104" s="153"/>
      <c r="T104" s="154"/>
      <c r="U104" s="161"/>
      <c r="V104" s="150"/>
      <c r="W104" s="162">
        <f t="shared" si="5"/>
        <v>7</v>
      </c>
      <c r="X104" s="33">
        <f t="shared" si="6"/>
        <v>1</v>
      </c>
      <c r="Y104" s="5"/>
      <c r="Z104" s="26"/>
      <c r="AA104" s="30"/>
      <c r="AB104" s="74"/>
      <c r="AC104" s="5"/>
    </row>
    <row r="105" spans="1:29" thickBot="1" x14ac:dyDescent="0.35">
      <c r="A105" s="5"/>
      <c r="B105" s="26" t="s">
        <v>813</v>
      </c>
      <c r="C105" s="26" t="s">
        <v>317</v>
      </c>
      <c r="D105" s="26">
        <v>1968</v>
      </c>
      <c r="E105" s="26"/>
      <c r="F105" s="26"/>
      <c r="G105" s="153"/>
      <c r="H105" s="154"/>
      <c r="I105" s="215"/>
      <c r="J105" s="214"/>
      <c r="K105" s="153"/>
      <c r="L105" s="154"/>
      <c r="M105" s="26">
        <v>34</v>
      </c>
      <c r="N105" s="26">
        <v>7</v>
      </c>
      <c r="O105" s="153"/>
      <c r="P105" s="154"/>
      <c r="Q105" s="149"/>
      <c r="R105" s="150"/>
      <c r="S105" s="153"/>
      <c r="T105" s="154"/>
      <c r="U105" s="161"/>
      <c r="V105" s="150"/>
      <c r="W105" s="162">
        <f t="shared" si="5"/>
        <v>7</v>
      </c>
      <c r="X105" s="33">
        <f t="shared" si="6"/>
        <v>1</v>
      </c>
      <c r="Y105" s="5"/>
      <c r="Z105" s="26"/>
      <c r="AA105" s="30"/>
      <c r="AB105" s="74"/>
      <c r="AC105" s="5"/>
    </row>
    <row r="106" spans="1:29" thickBot="1" x14ac:dyDescent="0.35">
      <c r="A106" s="5"/>
      <c r="B106" s="26" t="s">
        <v>521</v>
      </c>
      <c r="C106" s="26" t="s">
        <v>226</v>
      </c>
      <c r="D106" s="26">
        <v>1969</v>
      </c>
      <c r="E106" s="26"/>
      <c r="F106" s="26"/>
      <c r="G106" s="153"/>
      <c r="H106" s="154"/>
      <c r="I106" s="149">
        <v>35</v>
      </c>
      <c r="J106" s="150">
        <v>6</v>
      </c>
      <c r="K106" s="153"/>
      <c r="L106" s="154"/>
      <c r="M106" s="26"/>
      <c r="N106" s="26"/>
      <c r="O106" s="153"/>
      <c r="P106" s="154"/>
      <c r="Q106" s="149"/>
      <c r="R106" s="150"/>
      <c r="S106" s="153"/>
      <c r="T106" s="154"/>
      <c r="U106" s="161"/>
      <c r="V106" s="150"/>
      <c r="W106" s="162">
        <f>SUM(F106,H106,J106,L106,N106,P106,R106,T106,V106)-L106</f>
        <v>6</v>
      </c>
      <c r="X106" s="33">
        <f t="shared" si="6"/>
        <v>1</v>
      </c>
      <c r="Y106" s="5"/>
      <c r="Z106" s="26"/>
      <c r="AA106" s="30"/>
      <c r="AB106" s="74"/>
      <c r="AC106" s="5"/>
    </row>
    <row r="107" spans="1:29" thickBot="1" x14ac:dyDescent="0.35">
      <c r="A107" s="5"/>
      <c r="B107" s="26" t="s">
        <v>522</v>
      </c>
      <c r="C107" s="26" t="s">
        <v>523</v>
      </c>
      <c r="D107" s="26">
        <v>1968</v>
      </c>
      <c r="E107" s="26"/>
      <c r="F107" s="26"/>
      <c r="G107" s="153"/>
      <c r="H107" s="154"/>
      <c r="I107" s="149">
        <v>36</v>
      </c>
      <c r="J107" s="150">
        <v>5</v>
      </c>
      <c r="K107" s="153"/>
      <c r="L107" s="154"/>
      <c r="M107" s="26"/>
      <c r="N107" s="26"/>
      <c r="O107" s="153"/>
      <c r="P107" s="154"/>
      <c r="Q107" s="149"/>
      <c r="R107" s="150"/>
      <c r="S107" s="153"/>
      <c r="T107" s="154"/>
      <c r="U107" s="161"/>
      <c r="V107" s="150"/>
      <c r="W107" s="162">
        <f t="shared" ref="W107:W130" si="7">SUM(F107,H107,J107,L107,N107,P107,R107,T107,V107)</f>
        <v>5</v>
      </c>
      <c r="X107" s="33">
        <f t="shared" si="6"/>
        <v>1</v>
      </c>
      <c r="Y107" s="5"/>
      <c r="Z107" s="26"/>
      <c r="AA107" s="30"/>
      <c r="AB107" s="74"/>
      <c r="AC107" s="5"/>
    </row>
    <row r="108" spans="1:29" thickBot="1" x14ac:dyDescent="0.35">
      <c r="A108" s="5"/>
      <c r="B108" s="26" t="s">
        <v>524</v>
      </c>
      <c r="C108" s="26" t="s">
        <v>33</v>
      </c>
      <c r="D108" s="26">
        <v>1972</v>
      </c>
      <c r="E108" s="26"/>
      <c r="F108" s="26"/>
      <c r="G108" s="153"/>
      <c r="H108" s="154"/>
      <c r="I108" s="149">
        <v>37</v>
      </c>
      <c r="J108" s="150">
        <v>4</v>
      </c>
      <c r="K108" s="153"/>
      <c r="L108" s="154"/>
      <c r="M108" s="26"/>
      <c r="N108" s="26"/>
      <c r="O108" s="153"/>
      <c r="P108" s="154"/>
      <c r="Q108" s="149"/>
      <c r="R108" s="150"/>
      <c r="S108" s="153"/>
      <c r="T108" s="154"/>
      <c r="U108" s="161"/>
      <c r="V108" s="150"/>
      <c r="W108" s="162">
        <f t="shared" si="7"/>
        <v>4</v>
      </c>
      <c r="X108" s="33">
        <f t="shared" si="6"/>
        <v>1</v>
      </c>
      <c r="Y108" s="5"/>
      <c r="Z108" s="26"/>
      <c r="AA108" s="30"/>
      <c r="AB108" s="74"/>
      <c r="AC108" s="5"/>
    </row>
    <row r="109" spans="1:29" thickBot="1" x14ac:dyDescent="0.35">
      <c r="A109" s="5"/>
      <c r="B109" s="26" t="s">
        <v>525</v>
      </c>
      <c r="C109" s="26" t="s">
        <v>362</v>
      </c>
      <c r="D109" s="26">
        <v>1964</v>
      </c>
      <c r="E109" s="26"/>
      <c r="F109" s="26"/>
      <c r="G109" s="153"/>
      <c r="H109" s="154"/>
      <c r="I109" s="149">
        <v>38</v>
      </c>
      <c r="J109" s="150">
        <v>3</v>
      </c>
      <c r="K109" s="153"/>
      <c r="L109" s="154"/>
      <c r="M109" s="26"/>
      <c r="N109" s="26"/>
      <c r="O109" s="153"/>
      <c r="P109" s="154"/>
      <c r="Q109" s="149"/>
      <c r="R109" s="150"/>
      <c r="S109" s="153"/>
      <c r="T109" s="154"/>
      <c r="U109" s="161"/>
      <c r="V109" s="150"/>
      <c r="W109" s="162">
        <f t="shared" si="7"/>
        <v>3</v>
      </c>
      <c r="X109" s="33">
        <f t="shared" si="6"/>
        <v>1</v>
      </c>
      <c r="Y109" s="5"/>
      <c r="Z109" s="26"/>
      <c r="AA109" s="30"/>
      <c r="AB109" s="74"/>
      <c r="AC109" s="5"/>
    </row>
    <row r="110" spans="1:29" thickBot="1" x14ac:dyDescent="0.35">
      <c r="A110" s="5"/>
      <c r="B110" s="26" t="s">
        <v>526</v>
      </c>
      <c r="C110" s="26" t="s">
        <v>25</v>
      </c>
      <c r="D110" s="26">
        <v>1965</v>
      </c>
      <c r="E110" s="26"/>
      <c r="F110" s="26"/>
      <c r="G110" s="153"/>
      <c r="H110" s="154"/>
      <c r="I110" s="149">
        <v>39</v>
      </c>
      <c r="J110" s="150">
        <v>2</v>
      </c>
      <c r="K110" s="153"/>
      <c r="L110" s="154"/>
      <c r="M110" s="26"/>
      <c r="N110" s="26"/>
      <c r="O110" s="153"/>
      <c r="P110" s="154"/>
      <c r="Q110" s="149"/>
      <c r="R110" s="150"/>
      <c r="S110" s="153"/>
      <c r="T110" s="154"/>
      <c r="U110" s="161"/>
      <c r="V110" s="150"/>
      <c r="W110" s="162">
        <f t="shared" si="7"/>
        <v>2</v>
      </c>
      <c r="X110" s="33">
        <f t="shared" si="6"/>
        <v>1</v>
      </c>
      <c r="Y110" s="5"/>
      <c r="Z110" s="26"/>
      <c r="AA110" s="30"/>
      <c r="AB110" s="74"/>
      <c r="AC110" s="5"/>
    </row>
    <row r="111" spans="1:29" thickBot="1" x14ac:dyDescent="0.35">
      <c r="A111" s="5"/>
      <c r="B111" s="26" t="s">
        <v>527</v>
      </c>
      <c r="C111" s="26" t="s">
        <v>528</v>
      </c>
      <c r="D111" s="26">
        <v>1971</v>
      </c>
      <c r="E111" s="26"/>
      <c r="F111" s="26"/>
      <c r="G111" s="153"/>
      <c r="H111" s="154"/>
      <c r="I111" s="149">
        <v>40</v>
      </c>
      <c r="J111" s="150">
        <v>1</v>
      </c>
      <c r="K111" s="153"/>
      <c r="L111" s="154"/>
      <c r="M111" s="26"/>
      <c r="N111" s="26"/>
      <c r="O111" s="153"/>
      <c r="P111" s="154"/>
      <c r="Q111" s="149"/>
      <c r="R111" s="150"/>
      <c r="S111" s="153"/>
      <c r="T111" s="154"/>
      <c r="U111" s="161"/>
      <c r="V111" s="150"/>
      <c r="W111" s="162">
        <f t="shared" si="7"/>
        <v>1</v>
      </c>
      <c r="X111" s="33">
        <f t="shared" si="6"/>
        <v>1</v>
      </c>
      <c r="Y111" s="5"/>
      <c r="Z111" s="26"/>
      <c r="AA111" s="30"/>
      <c r="AB111" s="74"/>
      <c r="AC111" s="5"/>
    </row>
    <row r="112" spans="1:29" thickBot="1" x14ac:dyDescent="0.35">
      <c r="A112" s="5"/>
      <c r="B112" s="26" t="s">
        <v>533</v>
      </c>
      <c r="C112" s="26" t="s">
        <v>324</v>
      </c>
      <c r="D112" s="26">
        <v>1971</v>
      </c>
      <c r="E112" s="26"/>
      <c r="F112" s="26"/>
      <c r="G112" s="153"/>
      <c r="H112" s="154"/>
      <c r="I112" s="149">
        <v>44</v>
      </c>
      <c r="J112" s="150">
        <v>0</v>
      </c>
      <c r="K112" s="153"/>
      <c r="L112" s="154"/>
      <c r="M112" s="26"/>
      <c r="N112" s="26"/>
      <c r="O112" s="153"/>
      <c r="P112" s="154"/>
      <c r="Q112" s="149"/>
      <c r="R112" s="150"/>
      <c r="S112" s="153"/>
      <c r="T112" s="154"/>
      <c r="U112" s="161"/>
      <c r="V112" s="150"/>
      <c r="W112" s="162">
        <f t="shared" si="7"/>
        <v>0</v>
      </c>
      <c r="X112" s="33">
        <f t="shared" si="6"/>
        <v>1</v>
      </c>
      <c r="Y112" s="5"/>
      <c r="Z112" s="26"/>
      <c r="AA112" s="30"/>
      <c r="AB112" s="74"/>
      <c r="AC112" s="5"/>
    </row>
    <row r="113" spans="1:29" thickBot="1" x14ac:dyDescent="0.35">
      <c r="A113" s="5"/>
      <c r="B113" s="26" t="s">
        <v>537</v>
      </c>
      <c r="C113" s="26" t="s">
        <v>538</v>
      </c>
      <c r="D113" s="26">
        <v>1971</v>
      </c>
      <c r="E113" s="26"/>
      <c r="F113" s="26"/>
      <c r="G113" s="153"/>
      <c r="H113" s="154"/>
      <c r="I113" s="149">
        <v>48</v>
      </c>
      <c r="J113" s="150">
        <v>0</v>
      </c>
      <c r="K113" s="153"/>
      <c r="L113" s="154"/>
      <c r="M113" s="26"/>
      <c r="N113" s="26"/>
      <c r="O113" s="153"/>
      <c r="P113" s="154"/>
      <c r="Q113" s="149"/>
      <c r="R113" s="150"/>
      <c r="S113" s="153"/>
      <c r="T113" s="154"/>
      <c r="U113" s="161"/>
      <c r="V113" s="150"/>
      <c r="W113" s="162">
        <f t="shared" si="7"/>
        <v>0</v>
      </c>
      <c r="X113" s="33">
        <f t="shared" si="6"/>
        <v>1</v>
      </c>
      <c r="Y113" s="5"/>
      <c r="Z113" s="26"/>
      <c r="AA113" s="30"/>
      <c r="AB113" s="74"/>
      <c r="AC113" s="5"/>
    </row>
    <row r="114" spans="1:29" thickBot="1" x14ac:dyDescent="0.35">
      <c r="A114" s="5"/>
      <c r="B114" s="26" t="s">
        <v>540</v>
      </c>
      <c r="C114" s="26" t="s">
        <v>231</v>
      </c>
      <c r="D114" s="26">
        <v>1967</v>
      </c>
      <c r="E114" s="26"/>
      <c r="F114" s="26"/>
      <c r="G114" s="153"/>
      <c r="H114" s="154"/>
      <c r="I114" s="149">
        <v>50</v>
      </c>
      <c r="J114" s="150">
        <v>0</v>
      </c>
      <c r="K114" s="153"/>
      <c r="L114" s="154"/>
      <c r="M114" s="26"/>
      <c r="N114" s="26"/>
      <c r="O114" s="153"/>
      <c r="P114" s="154"/>
      <c r="Q114" s="149"/>
      <c r="R114" s="150"/>
      <c r="S114" s="153"/>
      <c r="T114" s="154"/>
      <c r="U114" s="161"/>
      <c r="V114" s="150"/>
      <c r="W114" s="162">
        <f t="shared" si="7"/>
        <v>0</v>
      </c>
      <c r="X114" s="33">
        <f t="shared" si="6"/>
        <v>1</v>
      </c>
      <c r="Y114" s="5"/>
      <c r="Z114" s="26"/>
      <c r="AA114" s="30"/>
      <c r="AB114" s="74"/>
      <c r="AC114" s="5"/>
    </row>
    <row r="115" spans="1:29" thickBot="1" x14ac:dyDescent="0.35">
      <c r="A115" s="5"/>
      <c r="B115" s="26" t="s">
        <v>532</v>
      </c>
      <c r="C115" s="26" t="s">
        <v>474</v>
      </c>
      <c r="D115" s="26">
        <v>1970</v>
      </c>
      <c r="E115" s="26"/>
      <c r="F115" s="26"/>
      <c r="G115" s="153"/>
      <c r="H115" s="154"/>
      <c r="I115" s="149">
        <v>43</v>
      </c>
      <c r="J115" s="150">
        <v>0</v>
      </c>
      <c r="K115" s="153"/>
      <c r="L115" s="154"/>
      <c r="M115" s="26"/>
      <c r="N115" s="26"/>
      <c r="O115" s="153"/>
      <c r="P115" s="154"/>
      <c r="Q115" s="149"/>
      <c r="R115" s="150"/>
      <c r="S115" s="153"/>
      <c r="T115" s="154"/>
      <c r="U115" s="161"/>
      <c r="V115" s="150"/>
      <c r="W115" s="162">
        <f t="shared" si="7"/>
        <v>0</v>
      </c>
      <c r="X115" s="33">
        <f t="shared" si="6"/>
        <v>1</v>
      </c>
      <c r="Y115" s="5"/>
      <c r="Z115" s="26"/>
      <c r="AA115" s="30"/>
      <c r="AB115" s="74"/>
      <c r="AC115" s="5"/>
    </row>
    <row r="116" spans="1:29" thickBot="1" x14ac:dyDescent="0.35">
      <c r="A116" s="5"/>
      <c r="B116" s="26" t="s">
        <v>541</v>
      </c>
      <c r="C116" s="26" t="s">
        <v>324</v>
      </c>
      <c r="D116" s="26">
        <v>1965</v>
      </c>
      <c r="E116" s="26"/>
      <c r="F116" s="26"/>
      <c r="G116" s="153"/>
      <c r="H116" s="154"/>
      <c r="I116" s="149">
        <v>51</v>
      </c>
      <c r="J116" s="150">
        <v>0</v>
      </c>
      <c r="K116" s="153"/>
      <c r="L116" s="154"/>
      <c r="M116" s="26"/>
      <c r="N116" s="26"/>
      <c r="O116" s="153"/>
      <c r="P116" s="154"/>
      <c r="Q116" s="149"/>
      <c r="R116" s="150"/>
      <c r="S116" s="153"/>
      <c r="T116" s="154"/>
      <c r="U116" s="161"/>
      <c r="V116" s="150"/>
      <c r="W116" s="162">
        <f t="shared" si="7"/>
        <v>0</v>
      </c>
      <c r="X116" s="33">
        <f t="shared" si="6"/>
        <v>1</v>
      </c>
      <c r="Y116" s="5"/>
      <c r="Z116" s="26"/>
      <c r="AA116" s="30"/>
      <c r="AB116" s="74"/>
      <c r="AC116" s="5"/>
    </row>
    <row r="117" spans="1:29" thickBot="1" x14ac:dyDescent="0.35">
      <c r="A117" s="5"/>
      <c r="B117" s="26" t="s">
        <v>536</v>
      </c>
      <c r="C117" s="26" t="s">
        <v>317</v>
      </c>
      <c r="D117" s="26">
        <v>1967</v>
      </c>
      <c r="E117" s="26"/>
      <c r="F117" s="26"/>
      <c r="G117" s="153"/>
      <c r="H117" s="154"/>
      <c r="I117" s="149">
        <v>47</v>
      </c>
      <c r="J117" s="150">
        <v>0</v>
      </c>
      <c r="K117" s="153"/>
      <c r="L117" s="154"/>
      <c r="M117" s="26"/>
      <c r="N117" s="26"/>
      <c r="O117" s="153"/>
      <c r="P117" s="154"/>
      <c r="Q117" s="149"/>
      <c r="R117" s="150"/>
      <c r="S117" s="153"/>
      <c r="T117" s="154"/>
      <c r="U117" s="161"/>
      <c r="V117" s="150"/>
      <c r="W117" s="162">
        <f t="shared" si="7"/>
        <v>0</v>
      </c>
      <c r="X117" s="33">
        <f t="shared" si="6"/>
        <v>1</v>
      </c>
      <c r="Y117" s="5"/>
      <c r="Z117" s="26"/>
      <c r="AA117" s="30"/>
      <c r="AB117" s="74"/>
      <c r="AC117" s="5"/>
    </row>
    <row r="118" spans="1:29" thickBot="1" x14ac:dyDescent="0.35">
      <c r="A118" s="5"/>
      <c r="B118" s="26" t="s">
        <v>534</v>
      </c>
      <c r="C118" s="26" t="s">
        <v>383</v>
      </c>
      <c r="D118" s="26">
        <v>1964</v>
      </c>
      <c r="E118" s="26"/>
      <c r="F118" s="26"/>
      <c r="G118" s="153"/>
      <c r="H118" s="154"/>
      <c r="I118" s="149">
        <v>45</v>
      </c>
      <c r="J118" s="150">
        <v>0</v>
      </c>
      <c r="K118" s="153"/>
      <c r="L118" s="154"/>
      <c r="M118" s="26"/>
      <c r="N118" s="26"/>
      <c r="O118" s="153"/>
      <c r="P118" s="154"/>
      <c r="Q118" s="149"/>
      <c r="R118" s="150"/>
      <c r="S118" s="153"/>
      <c r="T118" s="154"/>
      <c r="U118" s="161"/>
      <c r="V118" s="150"/>
      <c r="W118" s="162">
        <f t="shared" si="7"/>
        <v>0</v>
      </c>
      <c r="X118" s="33">
        <f t="shared" si="6"/>
        <v>1</v>
      </c>
      <c r="Y118" s="5"/>
      <c r="Z118" s="26"/>
      <c r="AA118" s="30"/>
      <c r="AB118" s="74"/>
      <c r="AC118" s="5"/>
    </row>
    <row r="119" spans="1:29" thickBot="1" x14ac:dyDescent="0.35">
      <c r="A119" s="5"/>
      <c r="B119" s="26" t="s">
        <v>539</v>
      </c>
      <c r="C119" s="26" t="s">
        <v>226</v>
      </c>
      <c r="D119" s="26">
        <v>1970</v>
      </c>
      <c r="E119" s="26"/>
      <c r="F119" s="26"/>
      <c r="G119" s="153"/>
      <c r="H119" s="154"/>
      <c r="I119" s="149">
        <v>49</v>
      </c>
      <c r="J119" s="150">
        <v>0</v>
      </c>
      <c r="K119" s="153"/>
      <c r="L119" s="154"/>
      <c r="M119" s="26"/>
      <c r="N119" s="26"/>
      <c r="O119" s="26"/>
      <c r="P119" s="26"/>
      <c r="Q119" s="149"/>
      <c r="R119" s="150"/>
      <c r="S119" s="153"/>
      <c r="T119" s="154"/>
      <c r="U119" s="161"/>
      <c r="V119" s="150"/>
      <c r="W119" s="162">
        <f t="shared" si="7"/>
        <v>0</v>
      </c>
      <c r="X119" s="33">
        <f t="shared" si="6"/>
        <v>1</v>
      </c>
      <c r="Y119" s="5"/>
      <c r="Z119" s="26"/>
      <c r="AA119" s="30"/>
      <c r="AB119" s="74"/>
      <c r="AC119" s="5"/>
    </row>
    <row r="120" spans="1:29" thickBot="1" x14ac:dyDescent="0.35">
      <c r="A120" s="5"/>
      <c r="B120" s="26" t="s">
        <v>529</v>
      </c>
      <c r="C120" s="26" t="s">
        <v>324</v>
      </c>
      <c r="D120" s="26">
        <v>1970</v>
      </c>
      <c r="E120" s="26"/>
      <c r="F120" s="26"/>
      <c r="G120" s="153"/>
      <c r="H120" s="154"/>
      <c r="I120" s="149">
        <v>41</v>
      </c>
      <c r="J120" s="150">
        <v>0</v>
      </c>
      <c r="K120" s="153"/>
      <c r="L120" s="154"/>
      <c r="M120" s="26"/>
      <c r="N120" s="26"/>
      <c r="O120" s="26"/>
      <c r="P120" s="26"/>
      <c r="Q120" s="149"/>
      <c r="R120" s="150"/>
      <c r="S120" s="153"/>
      <c r="T120" s="154"/>
      <c r="U120" s="161"/>
      <c r="V120" s="150"/>
      <c r="W120" s="162">
        <f t="shared" si="7"/>
        <v>0</v>
      </c>
      <c r="X120" s="33">
        <f t="shared" si="6"/>
        <v>1</v>
      </c>
      <c r="Y120" s="5"/>
      <c r="Z120" s="26"/>
      <c r="AA120" s="30"/>
      <c r="AB120" s="74"/>
      <c r="AC120" s="5"/>
    </row>
    <row r="121" spans="1:29" thickBot="1" x14ac:dyDescent="0.35">
      <c r="A121" s="5"/>
      <c r="B121" s="26" t="s">
        <v>530</v>
      </c>
      <c r="C121" s="26" t="s">
        <v>531</v>
      </c>
      <c r="D121" s="26">
        <v>1973</v>
      </c>
      <c r="E121" s="26"/>
      <c r="F121" s="26"/>
      <c r="G121" s="153"/>
      <c r="H121" s="154"/>
      <c r="I121" s="149">
        <v>42</v>
      </c>
      <c r="J121" s="150">
        <v>0</v>
      </c>
      <c r="K121" s="153"/>
      <c r="L121" s="154"/>
      <c r="M121" s="26"/>
      <c r="N121" s="26"/>
      <c r="O121" s="26"/>
      <c r="P121" s="26"/>
      <c r="Q121" s="149"/>
      <c r="R121" s="150"/>
      <c r="S121" s="153"/>
      <c r="T121" s="154"/>
      <c r="U121" s="161"/>
      <c r="V121" s="150"/>
      <c r="W121" s="162">
        <f t="shared" si="7"/>
        <v>0</v>
      </c>
      <c r="X121" s="33">
        <f t="shared" si="6"/>
        <v>1</v>
      </c>
      <c r="Y121" s="5"/>
      <c r="Z121" s="26"/>
      <c r="AA121" s="30"/>
      <c r="AB121" s="74"/>
      <c r="AC121" s="5"/>
    </row>
    <row r="122" spans="1:29" thickBot="1" x14ac:dyDescent="0.35">
      <c r="A122" s="5"/>
      <c r="B122" s="26" t="s">
        <v>1145</v>
      </c>
      <c r="C122" s="26" t="s">
        <v>16</v>
      </c>
      <c r="D122" s="26"/>
      <c r="E122" s="26"/>
      <c r="F122" s="26"/>
      <c r="G122" s="153"/>
      <c r="H122" s="154"/>
      <c r="I122" s="149"/>
      <c r="J122" s="150"/>
      <c r="K122" s="153"/>
      <c r="L122" s="154"/>
      <c r="M122" s="26"/>
      <c r="N122" s="26"/>
      <c r="O122" s="26"/>
      <c r="P122" s="26"/>
      <c r="Q122" s="149">
        <v>4</v>
      </c>
      <c r="R122" s="150">
        <v>38</v>
      </c>
      <c r="S122" s="153"/>
      <c r="T122" s="154"/>
      <c r="U122" s="161"/>
      <c r="V122" s="150"/>
      <c r="W122" s="162">
        <f t="shared" si="7"/>
        <v>38</v>
      </c>
      <c r="X122" s="33">
        <f t="shared" si="6"/>
        <v>1</v>
      </c>
      <c r="Y122" s="5"/>
      <c r="Z122" s="26"/>
      <c r="AA122" s="30"/>
      <c r="AB122" s="74"/>
      <c r="AC122" s="5"/>
    </row>
    <row r="123" spans="1:29" ht="14.5" x14ac:dyDescent="0.3">
      <c r="A123" s="5"/>
      <c r="B123" s="26" t="s">
        <v>1146</v>
      </c>
      <c r="C123" s="26" t="s">
        <v>1147</v>
      </c>
      <c r="D123" s="26"/>
      <c r="E123" s="26"/>
      <c r="F123" s="26"/>
      <c r="G123" s="153"/>
      <c r="H123" s="154"/>
      <c r="I123" s="215"/>
      <c r="J123" s="214"/>
      <c r="K123" s="153"/>
      <c r="L123" s="154"/>
      <c r="M123" s="26"/>
      <c r="N123" s="26"/>
      <c r="O123" s="26"/>
      <c r="P123" s="26"/>
      <c r="Q123" s="149">
        <v>7</v>
      </c>
      <c r="R123" s="150">
        <v>34</v>
      </c>
      <c r="S123" s="153"/>
      <c r="T123" s="154"/>
      <c r="U123" s="161"/>
      <c r="V123" s="150"/>
      <c r="W123" s="162">
        <f t="shared" si="7"/>
        <v>34</v>
      </c>
      <c r="X123" s="33">
        <f t="shared" si="6"/>
        <v>1</v>
      </c>
      <c r="Y123" s="5"/>
      <c r="Z123" s="26"/>
      <c r="AA123" s="30"/>
      <c r="AB123" s="74"/>
      <c r="AC123" s="5"/>
    </row>
    <row r="124" spans="1:29" ht="14.5" x14ac:dyDescent="0.3">
      <c r="A124" s="5"/>
      <c r="B124" s="26" t="s">
        <v>1148</v>
      </c>
      <c r="C124" s="26" t="s">
        <v>274</v>
      </c>
      <c r="D124" s="26"/>
      <c r="E124" s="26"/>
      <c r="F124" s="26"/>
      <c r="G124" s="124"/>
      <c r="H124" s="77"/>
      <c r="I124" s="125"/>
      <c r="J124" s="167"/>
      <c r="K124" s="124"/>
      <c r="L124" s="77"/>
      <c r="M124" s="26"/>
      <c r="N124" s="26"/>
      <c r="O124" s="26"/>
      <c r="P124" s="26"/>
      <c r="Q124" s="78">
        <v>11</v>
      </c>
      <c r="R124" s="108">
        <v>30</v>
      </c>
      <c r="S124" s="124"/>
      <c r="T124" s="77"/>
      <c r="U124" s="78"/>
      <c r="V124" s="108"/>
      <c r="W124" s="162">
        <f t="shared" si="7"/>
        <v>30</v>
      </c>
      <c r="X124" s="33">
        <f t="shared" si="6"/>
        <v>1</v>
      </c>
      <c r="Y124" s="5"/>
      <c r="Z124" s="26"/>
      <c r="AA124" s="30"/>
      <c r="AB124" s="74"/>
      <c r="AC124" s="5"/>
    </row>
    <row r="125" spans="1:29" ht="14.5" x14ac:dyDescent="0.3">
      <c r="A125" s="5"/>
      <c r="B125" s="26" t="s">
        <v>1149</v>
      </c>
      <c r="C125" s="26" t="s">
        <v>3</v>
      </c>
      <c r="D125" s="26"/>
      <c r="E125" s="26"/>
      <c r="F125" s="26"/>
      <c r="G125" s="124"/>
      <c r="H125" s="77"/>
      <c r="I125" s="125"/>
      <c r="J125" s="167"/>
      <c r="K125" s="124"/>
      <c r="L125" s="77"/>
      <c r="M125" s="26"/>
      <c r="N125" s="26"/>
      <c r="O125" s="26"/>
      <c r="P125" s="26"/>
      <c r="Q125" s="78">
        <v>12</v>
      </c>
      <c r="R125" s="108">
        <v>29</v>
      </c>
      <c r="S125" s="124"/>
      <c r="T125" s="77"/>
      <c r="U125" s="78"/>
      <c r="V125" s="108"/>
      <c r="W125" s="162">
        <f t="shared" si="7"/>
        <v>29</v>
      </c>
      <c r="X125" s="33">
        <f t="shared" si="6"/>
        <v>1</v>
      </c>
      <c r="Y125" s="5"/>
      <c r="Z125" s="26"/>
      <c r="AA125" s="30"/>
      <c r="AB125" s="74"/>
      <c r="AC125" s="5"/>
    </row>
    <row r="126" spans="1:29" ht="14.5" x14ac:dyDescent="0.3">
      <c r="A126" s="5"/>
      <c r="B126" s="26" t="s">
        <v>1150</v>
      </c>
      <c r="C126" s="26" t="s">
        <v>1151</v>
      </c>
      <c r="D126" s="26"/>
      <c r="E126" s="26"/>
      <c r="F126" s="26"/>
      <c r="G126" s="124"/>
      <c r="H126" s="77"/>
      <c r="I126" s="125"/>
      <c r="J126" s="167"/>
      <c r="K126" s="124"/>
      <c r="L126" s="77"/>
      <c r="M126" s="26"/>
      <c r="N126" s="26"/>
      <c r="O126" s="26"/>
      <c r="P126" s="26"/>
      <c r="Q126" s="78">
        <v>14</v>
      </c>
      <c r="R126" s="108">
        <v>27</v>
      </c>
      <c r="S126" s="124"/>
      <c r="T126" s="77"/>
      <c r="U126" s="78"/>
      <c r="V126" s="108"/>
      <c r="W126" s="162">
        <f t="shared" si="7"/>
        <v>27</v>
      </c>
      <c r="X126" s="33">
        <f t="shared" si="6"/>
        <v>1</v>
      </c>
      <c r="Y126" s="5"/>
      <c r="Z126" s="26"/>
      <c r="AA126" s="30"/>
      <c r="AB126" s="74"/>
      <c r="AC126" s="5"/>
    </row>
    <row r="127" spans="1:29" ht="14.5" x14ac:dyDescent="0.3">
      <c r="A127" s="5"/>
      <c r="B127" s="26" t="s">
        <v>1152</v>
      </c>
      <c r="C127" s="26" t="s">
        <v>332</v>
      </c>
      <c r="D127" s="26"/>
      <c r="E127" s="26"/>
      <c r="F127" s="26"/>
      <c r="G127" s="124"/>
      <c r="H127" s="77"/>
      <c r="I127" s="125"/>
      <c r="J127" s="167"/>
      <c r="K127" s="124"/>
      <c r="L127" s="77"/>
      <c r="M127" s="26"/>
      <c r="N127" s="26"/>
      <c r="O127" s="26"/>
      <c r="P127" s="26"/>
      <c r="Q127" s="78">
        <v>15</v>
      </c>
      <c r="R127" s="108">
        <v>26</v>
      </c>
      <c r="S127" s="124"/>
      <c r="T127" s="77"/>
      <c r="U127" s="78"/>
      <c r="V127" s="108"/>
      <c r="W127" s="162">
        <f t="shared" si="7"/>
        <v>26</v>
      </c>
      <c r="X127" s="33">
        <f t="shared" si="6"/>
        <v>1</v>
      </c>
      <c r="Y127" s="5"/>
      <c r="Z127" s="26"/>
      <c r="AA127" s="30"/>
      <c r="AB127" s="74"/>
      <c r="AC127" s="5"/>
    </row>
    <row r="128" spans="1:29" thickBot="1" x14ac:dyDescent="0.35">
      <c r="A128" s="5"/>
      <c r="B128" s="26" t="s">
        <v>1153</v>
      </c>
      <c r="C128" s="26" t="s">
        <v>1142</v>
      </c>
      <c r="D128" s="26"/>
      <c r="E128" s="26"/>
      <c r="F128" s="26"/>
      <c r="G128" s="129"/>
      <c r="H128" s="80"/>
      <c r="I128" s="127"/>
      <c r="J128" s="168"/>
      <c r="K128" s="129"/>
      <c r="L128" s="80"/>
      <c r="M128" s="79"/>
      <c r="N128" s="109"/>
      <c r="O128" s="26"/>
      <c r="P128" s="26"/>
      <c r="Q128" s="79">
        <v>16</v>
      </c>
      <c r="R128" s="109">
        <v>25</v>
      </c>
      <c r="S128" s="129"/>
      <c r="T128" s="80"/>
      <c r="U128" s="79"/>
      <c r="V128" s="109"/>
      <c r="W128" s="162">
        <f t="shared" si="7"/>
        <v>25</v>
      </c>
      <c r="X128" s="33">
        <f t="shared" si="6"/>
        <v>1</v>
      </c>
      <c r="Y128" s="5"/>
      <c r="Z128" s="26"/>
      <c r="AA128" s="30"/>
      <c r="AB128" s="74"/>
      <c r="AC128" s="5"/>
    </row>
    <row r="129" spans="1:29" thickBot="1" x14ac:dyDescent="0.35">
      <c r="A129" s="5"/>
      <c r="B129" s="26"/>
      <c r="C129" s="26"/>
      <c r="D129" s="26"/>
      <c r="E129" s="26"/>
      <c r="F129" s="26"/>
      <c r="G129" s="129"/>
      <c r="H129" s="80"/>
      <c r="I129" s="127"/>
      <c r="J129" s="168"/>
      <c r="K129" s="129"/>
      <c r="L129" s="80"/>
      <c r="M129" s="79"/>
      <c r="N129" s="109"/>
      <c r="O129" s="26"/>
      <c r="P129" s="26"/>
      <c r="Q129" s="79"/>
      <c r="R129" s="109"/>
      <c r="S129" s="129"/>
      <c r="T129" s="80"/>
      <c r="U129" s="79"/>
      <c r="V129" s="109"/>
      <c r="W129" s="162">
        <f t="shared" si="7"/>
        <v>0</v>
      </c>
      <c r="X129" s="33">
        <f t="shared" si="6"/>
        <v>0</v>
      </c>
      <c r="Y129" s="5"/>
      <c r="Z129" s="26"/>
      <c r="AA129" s="30"/>
      <c r="AB129" s="74"/>
      <c r="AC129" s="5"/>
    </row>
    <row r="130" spans="1:29" thickBot="1" x14ac:dyDescent="0.35">
      <c r="A130" s="5"/>
      <c r="B130" s="26"/>
      <c r="C130" s="26"/>
      <c r="D130" s="26"/>
      <c r="E130" s="26"/>
      <c r="F130" s="26"/>
      <c r="G130" s="129"/>
      <c r="H130" s="80"/>
      <c r="I130" s="79"/>
      <c r="J130" s="109"/>
      <c r="K130" s="129"/>
      <c r="L130" s="80"/>
      <c r="M130" s="79"/>
      <c r="N130" s="109"/>
      <c r="O130" s="26"/>
      <c r="P130" s="26"/>
      <c r="Q130" s="79"/>
      <c r="R130" s="109"/>
      <c r="S130" s="129"/>
      <c r="T130" s="80"/>
      <c r="U130" s="79"/>
      <c r="V130" s="109"/>
      <c r="W130" s="162">
        <f t="shared" si="7"/>
        <v>0</v>
      </c>
      <c r="X130" s="33">
        <f t="shared" si="6"/>
        <v>0</v>
      </c>
      <c r="Y130" s="5"/>
      <c r="Z130" s="26"/>
      <c r="AA130" s="30"/>
      <c r="AB130" s="74"/>
      <c r="AC130" s="5"/>
    </row>
    <row r="131" spans="1:29" thickBot="1" x14ac:dyDescent="0.35">
      <c r="A131" s="5"/>
      <c r="B131" s="26"/>
      <c r="C131" s="26"/>
      <c r="D131" s="26"/>
      <c r="E131" s="149"/>
      <c r="F131" s="150"/>
      <c r="G131" s="129"/>
      <c r="H131" s="80"/>
      <c r="I131" s="127"/>
      <c r="J131" s="168"/>
      <c r="K131" s="129"/>
      <c r="L131" s="80"/>
      <c r="M131" s="79"/>
      <c r="N131" s="109"/>
      <c r="O131" s="26"/>
      <c r="P131" s="26"/>
      <c r="Q131" s="79"/>
      <c r="R131" s="109"/>
      <c r="S131" s="129"/>
      <c r="T131" s="80"/>
      <c r="U131" s="79"/>
      <c r="V131" s="109"/>
      <c r="W131" s="162">
        <f t="shared" ref="W131:W133" si="8">SUM(F131,H131,J131,L131,N131,P131,R131,T131,V131)</f>
        <v>0</v>
      </c>
      <c r="X131" s="33">
        <f t="shared" ref="X131:X133" si="9">COUNT(E131,G131,I131,K131,M131,O131,Q131,S131,U131)</f>
        <v>0</v>
      </c>
      <c r="Y131" s="5"/>
      <c r="Z131" s="26"/>
      <c r="AA131" s="30"/>
      <c r="AB131" s="74"/>
      <c r="AC131" s="5"/>
    </row>
    <row r="132" spans="1:29" thickBot="1" x14ac:dyDescent="0.35">
      <c r="A132" s="5"/>
      <c r="B132" s="26"/>
      <c r="C132" s="26"/>
      <c r="D132" s="26"/>
      <c r="E132" s="149"/>
      <c r="F132" s="150"/>
      <c r="G132" s="129"/>
      <c r="H132" s="80"/>
      <c r="I132" s="127"/>
      <c r="J132" s="168"/>
      <c r="K132" s="129"/>
      <c r="L132" s="80"/>
      <c r="M132" s="79"/>
      <c r="N132" s="109"/>
      <c r="O132" s="26"/>
      <c r="P132" s="26"/>
      <c r="Q132" s="79"/>
      <c r="R132" s="109"/>
      <c r="S132" s="129"/>
      <c r="T132" s="80"/>
      <c r="U132" s="79"/>
      <c r="V132" s="109"/>
      <c r="W132" s="162">
        <f t="shared" si="8"/>
        <v>0</v>
      </c>
      <c r="X132" s="33">
        <f t="shared" si="9"/>
        <v>0</v>
      </c>
      <c r="Y132" s="5"/>
      <c r="Z132" s="26"/>
      <c r="AA132" s="30"/>
      <c r="AB132" s="74"/>
      <c r="AC132" s="5"/>
    </row>
    <row r="133" spans="1:29" thickBot="1" x14ac:dyDescent="0.35">
      <c r="A133" s="5"/>
      <c r="B133" s="26"/>
      <c r="C133" s="26"/>
      <c r="D133" s="26"/>
      <c r="E133" s="149"/>
      <c r="F133" s="150"/>
      <c r="G133" s="129"/>
      <c r="H133" s="80"/>
      <c r="I133" s="127"/>
      <c r="J133" s="168"/>
      <c r="K133" s="129"/>
      <c r="L133" s="80"/>
      <c r="M133" s="79"/>
      <c r="N133" s="109"/>
      <c r="O133" s="26"/>
      <c r="P133" s="26"/>
      <c r="Q133" s="79"/>
      <c r="R133" s="109"/>
      <c r="S133" s="129"/>
      <c r="T133" s="80"/>
      <c r="U133" s="79"/>
      <c r="V133" s="109"/>
      <c r="W133" s="162">
        <f t="shared" si="8"/>
        <v>0</v>
      </c>
      <c r="X133" s="33">
        <f t="shared" si="9"/>
        <v>0</v>
      </c>
      <c r="Y133" s="5"/>
      <c r="Z133" s="26"/>
      <c r="AA133" s="30"/>
      <c r="AB133" s="74"/>
      <c r="AC133" s="5"/>
    </row>
    <row r="134" spans="1:29" thickBot="1" x14ac:dyDescent="0.35">
      <c r="A134" s="5"/>
      <c r="B134" s="39"/>
      <c r="C134" s="39"/>
      <c r="D134" s="120"/>
      <c r="E134" s="79"/>
      <c r="F134" s="109"/>
      <c r="G134" s="129"/>
      <c r="H134" s="80"/>
      <c r="I134" s="127"/>
      <c r="J134" s="168"/>
      <c r="K134" s="129"/>
      <c r="L134" s="80"/>
      <c r="M134" s="79"/>
      <c r="N134" s="109"/>
      <c r="O134" s="129"/>
      <c r="P134" s="80"/>
      <c r="Q134" s="79"/>
      <c r="R134" s="109"/>
      <c r="S134" s="129"/>
      <c r="T134" s="80"/>
      <c r="U134" s="79"/>
      <c r="V134" s="109"/>
      <c r="W134" s="162">
        <f t="shared" ref="W134:W149" si="10">SUM(F134,H134,J134,L134,N134,P134,R134,T134,V134)</f>
        <v>0</v>
      </c>
      <c r="X134" s="33">
        <f t="shared" ref="X134:X149" si="11">COUNT(E134,G134,I134,K134,M134,O134,Q134,S134,U134)</f>
        <v>0</v>
      </c>
      <c r="Y134" s="5"/>
      <c r="Z134" s="26"/>
      <c r="AA134" s="30"/>
      <c r="AB134" s="74"/>
      <c r="AC134" s="5"/>
    </row>
    <row r="135" spans="1:29" thickBot="1" x14ac:dyDescent="0.35">
      <c r="A135" s="5"/>
      <c r="B135" s="39"/>
      <c r="C135" s="39"/>
      <c r="D135" s="120"/>
      <c r="E135" s="79"/>
      <c r="F135" s="109"/>
      <c r="G135" s="129"/>
      <c r="H135" s="80"/>
      <c r="I135" s="127"/>
      <c r="J135" s="168"/>
      <c r="K135" s="129"/>
      <c r="L135" s="80"/>
      <c r="M135" s="79"/>
      <c r="N135" s="109"/>
      <c r="O135" s="129"/>
      <c r="P135" s="80"/>
      <c r="Q135" s="79"/>
      <c r="R135" s="109"/>
      <c r="S135" s="129"/>
      <c r="T135" s="80"/>
      <c r="U135" s="79"/>
      <c r="V135" s="109"/>
      <c r="W135" s="162">
        <f t="shared" si="10"/>
        <v>0</v>
      </c>
      <c r="X135" s="33">
        <f t="shared" si="11"/>
        <v>0</v>
      </c>
      <c r="Y135" s="5"/>
      <c r="Z135" s="26"/>
      <c r="AA135" s="30"/>
      <c r="AB135" s="74"/>
      <c r="AC135" s="5"/>
    </row>
    <row r="136" spans="1:29" thickBot="1" x14ac:dyDescent="0.35">
      <c r="A136" s="5"/>
      <c r="B136" s="39"/>
      <c r="C136" s="39"/>
      <c r="D136" s="120"/>
      <c r="E136" s="79"/>
      <c r="F136" s="109"/>
      <c r="G136" s="129"/>
      <c r="H136" s="80"/>
      <c r="I136" s="127"/>
      <c r="J136" s="168"/>
      <c r="K136" s="129"/>
      <c r="L136" s="80"/>
      <c r="M136" s="79"/>
      <c r="N136" s="109"/>
      <c r="O136" s="129"/>
      <c r="P136" s="80"/>
      <c r="Q136" s="79"/>
      <c r="R136" s="109"/>
      <c r="S136" s="129"/>
      <c r="T136" s="80"/>
      <c r="U136" s="79"/>
      <c r="V136" s="109"/>
      <c r="W136" s="162">
        <f t="shared" si="10"/>
        <v>0</v>
      </c>
      <c r="X136" s="33">
        <f t="shared" si="11"/>
        <v>0</v>
      </c>
      <c r="Y136" s="5"/>
      <c r="Z136" s="26"/>
      <c r="AA136" s="30"/>
      <c r="AB136" s="74"/>
      <c r="AC136" s="5"/>
    </row>
    <row r="137" spans="1:29" thickBot="1" x14ac:dyDescent="0.35">
      <c r="A137" s="5"/>
      <c r="B137" s="39"/>
      <c r="C137" s="39"/>
      <c r="D137" s="120"/>
      <c r="E137" s="79"/>
      <c r="F137" s="109"/>
      <c r="G137" s="129"/>
      <c r="H137" s="80"/>
      <c r="I137" s="127"/>
      <c r="J137" s="168"/>
      <c r="K137" s="129"/>
      <c r="L137" s="80"/>
      <c r="M137" s="79"/>
      <c r="N137" s="109"/>
      <c r="O137" s="129"/>
      <c r="P137" s="80"/>
      <c r="Q137" s="79"/>
      <c r="R137" s="109"/>
      <c r="S137" s="129"/>
      <c r="T137" s="80"/>
      <c r="U137" s="79"/>
      <c r="V137" s="109"/>
      <c r="W137" s="162">
        <f t="shared" si="10"/>
        <v>0</v>
      </c>
      <c r="X137" s="33">
        <f t="shared" si="11"/>
        <v>0</v>
      </c>
      <c r="Y137" s="5"/>
      <c r="Z137" s="26"/>
      <c r="AA137" s="30"/>
      <c r="AB137" s="74"/>
      <c r="AC137" s="5"/>
    </row>
    <row r="138" spans="1:29" thickBot="1" x14ac:dyDescent="0.35">
      <c r="A138" s="5"/>
      <c r="B138" s="39"/>
      <c r="C138" s="39"/>
      <c r="D138" s="120"/>
      <c r="E138" s="79"/>
      <c r="F138" s="109"/>
      <c r="G138" s="129"/>
      <c r="H138" s="80"/>
      <c r="I138" s="127"/>
      <c r="J138" s="168"/>
      <c r="K138" s="129"/>
      <c r="L138" s="80"/>
      <c r="M138" s="79"/>
      <c r="N138" s="109"/>
      <c r="O138" s="129"/>
      <c r="P138" s="80"/>
      <c r="Q138" s="79"/>
      <c r="R138" s="109"/>
      <c r="S138" s="129"/>
      <c r="T138" s="80"/>
      <c r="U138" s="79"/>
      <c r="V138" s="109"/>
      <c r="W138" s="162">
        <f t="shared" si="10"/>
        <v>0</v>
      </c>
      <c r="X138" s="33">
        <f t="shared" si="11"/>
        <v>0</v>
      </c>
      <c r="Y138" s="5"/>
      <c r="Z138" s="26"/>
      <c r="AA138" s="30"/>
      <c r="AB138" s="74"/>
      <c r="AC138" s="5"/>
    </row>
    <row r="139" spans="1:29" thickBot="1" x14ac:dyDescent="0.35">
      <c r="A139" s="5"/>
      <c r="B139" s="39"/>
      <c r="C139" s="39"/>
      <c r="D139" s="120"/>
      <c r="E139" s="79"/>
      <c r="F139" s="109"/>
      <c r="G139" s="129"/>
      <c r="H139" s="80"/>
      <c r="I139" s="127"/>
      <c r="J139" s="168"/>
      <c r="K139" s="129"/>
      <c r="L139" s="80"/>
      <c r="M139" s="79"/>
      <c r="N139" s="109"/>
      <c r="O139" s="129"/>
      <c r="P139" s="80"/>
      <c r="Q139" s="79"/>
      <c r="R139" s="109"/>
      <c r="S139" s="129"/>
      <c r="T139" s="80"/>
      <c r="U139" s="79"/>
      <c r="V139" s="109"/>
      <c r="W139" s="162">
        <f t="shared" si="10"/>
        <v>0</v>
      </c>
      <c r="X139" s="33">
        <f t="shared" si="11"/>
        <v>0</v>
      </c>
      <c r="Y139" s="5"/>
      <c r="Z139" s="26"/>
      <c r="AA139" s="30"/>
      <c r="AB139" s="74"/>
      <c r="AC139" s="5"/>
    </row>
    <row r="140" spans="1:29" thickBot="1" x14ac:dyDescent="0.35">
      <c r="A140" s="5"/>
      <c r="B140" s="39"/>
      <c r="C140" s="39"/>
      <c r="D140" s="120"/>
      <c r="E140" s="79"/>
      <c r="F140" s="109"/>
      <c r="G140" s="129"/>
      <c r="H140" s="80"/>
      <c r="I140" s="127"/>
      <c r="J140" s="168"/>
      <c r="K140" s="129"/>
      <c r="L140" s="80"/>
      <c r="M140" s="79"/>
      <c r="N140" s="109"/>
      <c r="O140" s="129"/>
      <c r="P140" s="80"/>
      <c r="Q140" s="79"/>
      <c r="R140" s="109"/>
      <c r="S140" s="129"/>
      <c r="T140" s="80"/>
      <c r="U140" s="79"/>
      <c r="V140" s="109"/>
      <c r="W140" s="162">
        <f t="shared" si="10"/>
        <v>0</v>
      </c>
      <c r="X140" s="33">
        <f t="shared" si="11"/>
        <v>0</v>
      </c>
      <c r="Y140" s="5"/>
      <c r="Z140" s="26"/>
      <c r="AA140" s="30"/>
      <c r="AB140" s="74"/>
      <c r="AC140" s="5"/>
    </row>
    <row r="141" spans="1:29" thickBot="1" x14ac:dyDescent="0.35">
      <c r="A141" s="5"/>
      <c r="B141" s="39"/>
      <c r="C141" s="39"/>
      <c r="D141" s="120"/>
      <c r="E141" s="79"/>
      <c r="F141" s="109"/>
      <c r="G141" s="129"/>
      <c r="H141" s="80"/>
      <c r="I141" s="127"/>
      <c r="J141" s="168"/>
      <c r="K141" s="129"/>
      <c r="L141" s="80"/>
      <c r="M141" s="79"/>
      <c r="N141" s="109"/>
      <c r="O141" s="129"/>
      <c r="P141" s="80"/>
      <c r="Q141" s="79"/>
      <c r="R141" s="109"/>
      <c r="S141" s="129"/>
      <c r="T141" s="80"/>
      <c r="U141" s="79"/>
      <c r="V141" s="109"/>
      <c r="W141" s="162">
        <f t="shared" si="10"/>
        <v>0</v>
      </c>
      <c r="X141" s="33">
        <f t="shared" si="11"/>
        <v>0</v>
      </c>
      <c r="Y141" s="5"/>
      <c r="Z141" s="26"/>
      <c r="AA141" s="30"/>
      <c r="AB141" s="74"/>
      <c r="AC141" s="5"/>
    </row>
    <row r="142" spans="1:29" thickBot="1" x14ac:dyDescent="0.35">
      <c r="A142" s="5"/>
      <c r="B142" s="39"/>
      <c r="C142" s="39"/>
      <c r="D142" s="120"/>
      <c r="E142" s="79"/>
      <c r="F142" s="109"/>
      <c r="G142" s="129"/>
      <c r="H142" s="80"/>
      <c r="I142" s="127"/>
      <c r="J142" s="168"/>
      <c r="K142" s="129"/>
      <c r="L142" s="80"/>
      <c r="M142" s="79"/>
      <c r="N142" s="109"/>
      <c r="O142" s="129"/>
      <c r="P142" s="80"/>
      <c r="Q142" s="79"/>
      <c r="R142" s="109"/>
      <c r="S142" s="129"/>
      <c r="T142" s="80"/>
      <c r="U142" s="79"/>
      <c r="V142" s="109"/>
      <c r="W142" s="162">
        <f t="shared" si="10"/>
        <v>0</v>
      </c>
      <c r="X142" s="33">
        <f t="shared" si="11"/>
        <v>0</v>
      </c>
      <c r="Y142" s="5"/>
      <c r="Z142" s="26"/>
      <c r="AA142" s="30"/>
      <c r="AB142" s="74"/>
      <c r="AC142" s="5"/>
    </row>
    <row r="143" spans="1:29" thickBot="1" x14ac:dyDescent="0.35">
      <c r="A143" s="5"/>
      <c r="B143" s="39"/>
      <c r="C143" s="39"/>
      <c r="D143" s="120"/>
      <c r="E143" s="79"/>
      <c r="F143" s="109"/>
      <c r="G143" s="129"/>
      <c r="H143" s="80"/>
      <c r="I143" s="127"/>
      <c r="J143" s="168"/>
      <c r="K143" s="129"/>
      <c r="L143" s="80"/>
      <c r="M143" s="79"/>
      <c r="N143" s="109"/>
      <c r="O143" s="129"/>
      <c r="P143" s="80"/>
      <c r="Q143" s="79"/>
      <c r="R143" s="109"/>
      <c r="S143" s="129"/>
      <c r="T143" s="80"/>
      <c r="U143" s="79"/>
      <c r="V143" s="109"/>
      <c r="W143" s="162">
        <f t="shared" si="10"/>
        <v>0</v>
      </c>
      <c r="X143" s="33">
        <f t="shared" si="11"/>
        <v>0</v>
      </c>
      <c r="Y143" s="5"/>
      <c r="Z143" s="26"/>
      <c r="AA143" s="30"/>
      <c r="AB143" s="74"/>
      <c r="AC143" s="5"/>
    </row>
    <row r="144" spans="1:29" thickBot="1" x14ac:dyDescent="0.35">
      <c r="A144" s="5"/>
      <c r="B144" s="39"/>
      <c r="C144" s="39"/>
      <c r="D144" s="120"/>
      <c r="E144" s="79"/>
      <c r="F144" s="109"/>
      <c r="G144" s="129"/>
      <c r="H144" s="80"/>
      <c r="I144" s="127"/>
      <c r="J144" s="168"/>
      <c r="K144" s="129"/>
      <c r="L144" s="80"/>
      <c r="M144" s="79"/>
      <c r="N144" s="109"/>
      <c r="O144" s="129"/>
      <c r="P144" s="80"/>
      <c r="Q144" s="79"/>
      <c r="R144" s="109"/>
      <c r="S144" s="129"/>
      <c r="T144" s="80"/>
      <c r="U144" s="79"/>
      <c r="V144" s="109"/>
      <c r="W144" s="162">
        <f t="shared" si="10"/>
        <v>0</v>
      </c>
      <c r="X144" s="33">
        <f t="shared" si="11"/>
        <v>0</v>
      </c>
      <c r="Y144" s="5"/>
      <c r="Z144" s="26"/>
      <c r="AA144" s="30"/>
      <c r="AB144" s="74"/>
      <c r="AC144" s="5"/>
    </row>
    <row r="145" spans="1:29" thickBot="1" x14ac:dyDescent="0.35">
      <c r="A145" s="5"/>
      <c r="B145" s="39"/>
      <c r="C145" s="39"/>
      <c r="D145" s="120"/>
      <c r="E145" s="79"/>
      <c r="F145" s="109"/>
      <c r="G145" s="129"/>
      <c r="H145" s="80"/>
      <c r="I145" s="127"/>
      <c r="J145" s="168"/>
      <c r="K145" s="129"/>
      <c r="L145" s="80"/>
      <c r="M145" s="79"/>
      <c r="N145" s="109"/>
      <c r="O145" s="129"/>
      <c r="P145" s="80"/>
      <c r="Q145" s="79"/>
      <c r="R145" s="109"/>
      <c r="S145" s="129"/>
      <c r="T145" s="80"/>
      <c r="U145" s="79"/>
      <c r="V145" s="109"/>
      <c r="W145" s="162">
        <f t="shared" si="10"/>
        <v>0</v>
      </c>
      <c r="X145" s="33">
        <f t="shared" si="11"/>
        <v>0</v>
      </c>
      <c r="Y145" s="5"/>
      <c r="Z145" s="26"/>
      <c r="AA145" s="30"/>
      <c r="AB145" s="74"/>
      <c r="AC145" s="5"/>
    </row>
    <row r="146" spans="1:29" thickBot="1" x14ac:dyDescent="0.35">
      <c r="A146" s="5"/>
      <c r="B146" s="39"/>
      <c r="C146" s="39"/>
      <c r="D146" s="120"/>
      <c r="E146" s="79"/>
      <c r="F146" s="109"/>
      <c r="G146" s="129"/>
      <c r="H146" s="80"/>
      <c r="I146" s="127"/>
      <c r="J146" s="168"/>
      <c r="K146" s="129"/>
      <c r="L146" s="80"/>
      <c r="M146" s="79"/>
      <c r="N146" s="109"/>
      <c r="O146" s="129"/>
      <c r="P146" s="80"/>
      <c r="Q146" s="79"/>
      <c r="R146" s="109"/>
      <c r="S146" s="129"/>
      <c r="T146" s="80"/>
      <c r="U146" s="79"/>
      <c r="V146" s="109"/>
      <c r="W146" s="162">
        <f t="shared" si="10"/>
        <v>0</v>
      </c>
      <c r="X146" s="33">
        <f t="shared" si="11"/>
        <v>0</v>
      </c>
      <c r="Y146" s="5"/>
      <c r="Z146" s="26"/>
      <c r="AA146" s="30"/>
      <c r="AB146" s="74"/>
      <c r="AC146" s="5"/>
    </row>
    <row r="147" spans="1:29" thickBot="1" x14ac:dyDescent="0.35">
      <c r="A147" s="5"/>
      <c r="B147" s="39"/>
      <c r="C147" s="39"/>
      <c r="D147" s="120"/>
      <c r="E147" s="79"/>
      <c r="F147" s="109"/>
      <c r="G147" s="129"/>
      <c r="H147" s="80"/>
      <c r="I147" s="127"/>
      <c r="J147" s="168"/>
      <c r="K147" s="129"/>
      <c r="L147" s="80"/>
      <c r="M147" s="79"/>
      <c r="N147" s="109"/>
      <c r="O147" s="129"/>
      <c r="P147" s="80"/>
      <c r="Q147" s="79"/>
      <c r="R147" s="109"/>
      <c r="S147" s="129"/>
      <c r="T147" s="80"/>
      <c r="U147" s="79"/>
      <c r="V147" s="109"/>
      <c r="W147" s="162">
        <f t="shared" si="10"/>
        <v>0</v>
      </c>
      <c r="X147" s="33">
        <f t="shared" si="11"/>
        <v>0</v>
      </c>
      <c r="Y147" s="5"/>
      <c r="Z147" s="26"/>
      <c r="AA147" s="30"/>
      <c r="AB147" s="74"/>
      <c r="AC147" s="5"/>
    </row>
    <row r="148" spans="1:29" thickBot="1" x14ac:dyDescent="0.35">
      <c r="A148" s="5"/>
      <c r="B148" s="39"/>
      <c r="C148" s="39"/>
      <c r="D148" s="120"/>
      <c r="E148" s="79"/>
      <c r="F148" s="109"/>
      <c r="G148" s="129"/>
      <c r="H148" s="80"/>
      <c r="I148" s="127"/>
      <c r="J148" s="168"/>
      <c r="K148" s="129"/>
      <c r="L148" s="80"/>
      <c r="M148" s="79"/>
      <c r="N148" s="109"/>
      <c r="O148" s="129"/>
      <c r="P148" s="80"/>
      <c r="Q148" s="79"/>
      <c r="R148" s="109"/>
      <c r="S148" s="129"/>
      <c r="T148" s="80"/>
      <c r="U148" s="79"/>
      <c r="V148" s="109"/>
      <c r="W148" s="162">
        <f t="shared" si="10"/>
        <v>0</v>
      </c>
      <c r="X148" s="33">
        <f t="shared" si="11"/>
        <v>0</v>
      </c>
      <c r="Y148" s="5"/>
      <c r="Z148" s="26"/>
      <c r="AA148" s="30"/>
      <c r="AB148" s="74"/>
      <c r="AC148" s="5"/>
    </row>
    <row r="149" spans="1:29" thickBot="1" x14ac:dyDescent="0.35">
      <c r="A149" s="5"/>
      <c r="B149" s="39"/>
      <c r="C149" s="39"/>
      <c r="D149" s="120"/>
      <c r="E149" s="79"/>
      <c r="F149" s="109"/>
      <c r="G149" s="129"/>
      <c r="H149" s="80"/>
      <c r="I149" s="127"/>
      <c r="J149" s="168"/>
      <c r="K149" s="129"/>
      <c r="L149" s="80"/>
      <c r="M149" s="79"/>
      <c r="N149" s="109"/>
      <c r="O149" s="129"/>
      <c r="P149" s="80"/>
      <c r="Q149" s="79"/>
      <c r="R149" s="109"/>
      <c r="S149" s="129"/>
      <c r="T149" s="80"/>
      <c r="U149" s="79"/>
      <c r="V149" s="109"/>
      <c r="W149" s="162">
        <f t="shared" si="10"/>
        <v>0</v>
      </c>
      <c r="X149" s="33">
        <f t="shared" si="11"/>
        <v>0</v>
      </c>
      <c r="Y149" s="5"/>
      <c r="Z149" s="26"/>
      <c r="AA149" s="30"/>
      <c r="AB149" s="74"/>
      <c r="AC149" s="5"/>
    </row>
    <row r="150" spans="1:29" ht="14.5" x14ac:dyDescent="0.3">
      <c r="A150" s="5"/>
      <c r="B150" s="34"/>
      <c r="C150" s="34"/>
      <c r="D150" s="34"/>
      <c r="E150" s="165"/>
      <c r="F150" s="165"/>
      <c r="G150" s="165"/>
      <c r="H150" s="165"/>
      <c r="I150" s="165"/>
      <c r="J150" s="165"/>
      <c r="K150" s="165"/>
      <c r="L150" s="165"/>
      <c r="M150" s="165"/>
      <c r="N150" s="169"/>
      <c r="O150" s="165"/>
      <c r="P150" s="165"/>
      <c r="Q150" s="165"/>
      <c r="R150" s="165"/>
      <c r="S150" s="165"/>
      <c r="T150" s="165"/>
      <c r="U150" s="165"/>
      <c r="V150" s="165"/>
      <c r="W150" s="60"/>
      <c r="X150" s="61"/>
      <c r="Y150" s="5"/>
      <c r="Z150" s="5"/>
      <c r="AA150" s="5"/>
      <c r="AB150" s="4"/>
      <c r="AC150" s="5"/>
    </row>
  </sheetData>
  <protectedRanges>
    <protectedRange sqref="Z4:AA4" name="Bereik3"/>
    <protectedRange sqref="G5:V20 G100:L123 I21:V28 G21:G33 G34:H79 K29:V74 I29:I79 G80:J99 M75:V92 K75:K99 B5:E92 O93:V118 M93:M125 B93:D123 Q119:V123 O119:O130 E93:E133 Z5:Z10 Z12:Z104" name="Bereik2"/>
    <protectedRange sqref="E3:F3 I3:V3" name="Bereik1"/>
    <protectedRange sqref="H21:H33 J29:J79 L75:L99 N93:N125 P119:P130 F5:F133" name="Bereik2_3"/>
  </protectedRanges>
  <sortState xmlns:xlrd2="http://schemas.microsoft.com/office/spreadsheetml/2017/richdata2" ref="B5:X129">
    <sortCondition descending="1" ref="W5:W129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1"/>
  <sheetViews>
    <sheetView topLeftCell="C1" workbookViewId="0">
      <selection activeCell="AB5" sqref="AB5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63"/>
      <c r="B1" s="63"/>
      <c r="C1" s="63"/>
      <c r="D1" s="63"/>
      <c r="E1" s="235" t="s">
        <v>99</v>
      </c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42"/>
      <c r="X1" s="64"/>
      <c r="Y1" s="42"/>
      <c r="Z1" s="44" t="s">
        <v>0</v>
      </c>
      <c r="AA1" s="63"/>
      <c r="AB1" s="65"/>
      <c r="AC1" s="5"/>
    </row>
    <row r="2" spans="1:29" ht="16" thickBot="1" x14ac:dyDescent="0.25">
      <c r="A2" s="5"/>
      <c r="B2" s="5"/>
      <c r="C2" s="5"/>
      <c r="D2" s="5"/>
      <c r="E2" s="236" t="s">
        <v>1</v>
      </c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6"/>
      <c r="X2" s="7"/>
      <c r="Y2" s="5"/>
      <c r="Z2" s="45"/>
      <c r="AA2" s="9" t="s">
        <v>2</v>
      </c>
      <c r="AB2" s="10">
        <f ca="1">TODAY()</f>
        <v>45273</v>
      </c>
      <c r="AC2" s="5"/>
    </row>
    <row r="3" spans="1:29" ht="16" thickBot="1" x14ac:dyDescent="0.25">
      <c r="A3" s="5"/>
      <c r="B3" s="5"/>
      <c r="C3" s="5"/>
      <c r="D3" s="5"/>
      <c r="E3" s="241" t="s">
        <v>3</v>
      </c>
      <c r="F3" s="233"/>
      <c r="G3" s="232" t="s">
        <v>24</v>
      </c>
      <c r="H3" s="233"/>
      <c r="I3" s="232" t="s">
        <v>231</v>
      </c>
      <c r="J3" s="233"/>
      <c r="K3" s="232" t="s">
        <v>215</v>
      </c>
      <c r="L3" s="233"/>
      <c r="M3" s="232" t="s">
        <v>3</v>
      </c>
      <c r="N3" s="233"/>
      <c r="O3" s="232" t="s">
        <v>66</v>
      </c>
      <c r="P3" s="233"/>
      <c r="Q3" s="232"/>
      <c r="R3" s="233"/>
      <c r="S3" s="232"/>
      <c r="T3" s="233"/>
      <c r="U3" s="232"/>
      <c r="V3" s="234"/>
      <c r="W3" s="11" t="s">
        <v>4</v>
      </c>
      <c r="X3" s="12" t="s">
        <v>5</v>
      </c>
      <c r="Y3" s="6"/>
      <c r="Z3" s="75"/>
      <c r="AA3" s="69" t="s">
        <v>13</v>
      </c>
      <c r="AB3" s="70" t="s">
        <v>0</v>
      </c>
      <c r="AC3" s="5"/>
    </row>
    <row r="4" spans="1:29" ht="16" thickBot="1" x14ac:dyDescent="0.25">
      <c r="A4" s="5"/>
      <c r="B4" s="175" t="s">
        <v>7</v>
      </c>
      <c r="C4" s="175" t="s">
        <v>8</v>
      </c>
      <c r="D4" s="175" t="s">
        <v>9</v>
      </c>
      <c r="E4" s="143" t="s">
        <v>10</v>
      </c>
      <c r="F4" s="140" t="s">
        <v>11</v>
      </c>
      <c r="G4" s="141" t="s">
        <v>10</v>
      </c>
      <c r="H4" s="141" t="s">
        <v>11</v>
      </c>
      <c r="I4" s="142" t="s">
        <v>10</v>
      </c>
      <c r="J4" s="143" t="s">
        <v>11</v>
      </c>
      <c r="K4" s="143" t="s">
        <v>10</v>
      </c>
      <c r="L4" s="143" t="s">
        <v>11</v>
      </c>
      <c r="M4" s="143" t="s">
        <v>10</v>
      </c>
      <c r="N4" s="143" t="s">
        <v>11</v>
      </c>
      <c r="O4" s="143" t="s">
        <v>10</v>
      </c>
      <c r="P4" s="143" t="s">
        <v>11</v>
      </c>
      <c r="Q4" s="143" t="s">
        <v>10</v>
      </c>
      <c r="R4" s="143" t="s">
        <v>11</v>
      </c>
      <c r="S4" s="143" t="s">
        <v>10</v>
      </c>
      <c r="T4" s="143" t="s">
        <v>11</v>
      </c>
      <c r="U4" s="143" t="s">
        <v>10</v>
      </c>
      <c r="V4" s="143" t="s">
        <v>11</v>
      </c>
      <c r="W4" s="50" t="s">
        <v>6</v>
      </c>
      <c r="X4" s="51" t="s">
        <v>12</v>
      </c>
      <c r="Y4" s="6"/>
      <c r="Z4" s="76" t="s">
        <v>7</v>
      </c>
      <c r="AA4" s="73"/>
      <c r="AB4" s="25"/>
      <c r="AC4" s="5"/>
    </row>
    <row r="5" spans="1:29" ht="16" thickBot="1" x14ac:dyDescent="0.25">
      <c r="A5" s="5"/>
      <c r="B5" s="26" t="s">
        <v>79</v>
      </c>
      <c r="C5" s="26" t="s">
        <v>73</v>
      </c>
      <c r="D5" s="26">
        <v>1962</v>
      </c>
      <c r="E5" s="26">
        <v>3</v>
      </c>
      <c r="F5" s="26">
        <v>40</v>
      </c>
      <c r="G5" s="153">
        <v>1</v>
      </c>
      <c r="H5" s="154">
        <v>50</v>
      </c>
      <c r="I5" s="149">
        <v>5</v>
      </c>
      <c r="J5" s="150">
        <v>36</v>
      </c>
      <c r="K5" s="153">
        <v>3</v>
      </c>
      <c r="L5" s="154">
        <v>40</v>
      </c>
      <c r="M5" s="149">
        <v>5</v>
      </c>
      <c r="N5" s="150">
        <v>36</v>
      </c>
      <c r="O5" s="153">
        <v>7</v>
      </c>
      <c r="P5" s="229">
        <v>34</v>
      </c>
      <c r="Q5" s="149">
        <v>3</v>
      </c>
      <c r="R5" s="150">
        <v>40</v>
      </c>
      <c r="S5" s="153"/>
      <c r="T5" s="154"/>
      <c r="U5" s="149"/>
      <c r="V5" s="150"/>
      <c r="W5" s="164">
        <f>SUM(F5,H5,J5,L5,N5,P5,R5,T5,V5)-P5-J5</f>
        <v>206</v>
      </c>
      <c r="X5" s="31">
        <f t="shared" ref="X5:X36" si="0">COUNT(E5,G5,I5,K5,M5,O5,Q5,S5,U5)</f>
        <v>7</v>
      </c>
      <c r="Y5" s="5"/>
      <c r="Z5" s="26" t="s">
        <v>542</v>
      </c>
      <c r="AA5" s="26">
        <v>210</v>
      </c>
      <c r="AB5" s="222">
        <v>1</v>
      </c>
      <c r="AC5" s="5"/>
    </row>
    <row r="6" spans="1:29" ht="16" thickBot="1" x14ac:dyDescent="0.25">
      <c r="A6" s="5"/>
      <c r="B6" s="26" t="s">
        <v>542</v>
      </c>
      <c r="C6" s="26" t="s">
        <v>341</v>
      </c>
      <c r="D6" s="26">
        <v>1960</v>
      </c>
      <c r="E6" s="26"/>
      <c r="F6" s="26"/>
      <c r="G6" s="153"/>
      <c r="H6" s="154"/>
      <c r="I6" s="149">
        <v>3</v>
      </c>
      <c r="J6" s="150">
        <v>40</v>
      </c>
      <c r="K6" s="153">
        <v>2</v>
      </c>
      <c r="L6" s="154">
        <v>45</v>
      </c>
      <c r="M6" s="149">
        <v>3</v>
      </c>
      <c r="N6" s="150">
        <v>40</v>
      </c>
      <c r="O6" s="153">
        <v>3</v>
      </c>
      <c r="P6" s="154">
        <v>40</v>
      </c>
      <c r="Q6" s="149">
        <v>2</v>
      </c>
      <c r="R6" s="150">
        <v>45</v>
      </c>
      <c r="S6" s="153"/>
      <c r="T6" s="154"/>
      <c r="U6" s="149"/>
      <c r="V6" s="150"/>
      <c r="W6" s="164">
        <f>SUM(F6,H6,J6,L6,N6,P6,R6,T6,V6)</f>
        <v>210</v>
      </c>
      <c r="X6" s="33">
        <f t="shared" si="0"/>
        <v>5</v>
      </c>
      <c r="Y6" s="5"/>
      <c r="Z6" s="26" t="s">
        <v>79</v>
      </c>
      <c r="AA6" s="26">
        <v>206</v>
      </c>
      <c r="AB6" s="222">
        <v>2</v>
      </c>
      <c r="AC6" s="5"/>
    </row>
    <row r="7" spans="1:29" ht="16" thickBot="1" x14ac:dyDescent="0.25">
      <c r="A7" s="5"/>
      <c r="B7" s="26" t="s">
        <v>127</v>
      </c>
      <c r="C7" s="26" t="s">
        <v>128</v>
      </c>
      <c r="D7" s="26">
        <v>1954</v>
      </c>
      <c r="E7" s="26">
        <v>9</v>
      </c>
      <c r="F7" s="26">
        <v>32</v>
      </c>
      <c r="G7" s="153">
        <v>6</v>
      </c>
      <c r="H7" s="154">
        <v>35</v>
      </c>
      <c r="I7" s="149">
        <v>18</v>
      </c>
      <c r="J7" s="231">
        <v>23</v>
      </c>
      <c r="K7" s="153">
        <v>11</v>
      </c>
      <c r="L7" s="154">
        <v>30</v>
      </c>
      <c r="M7" s="149">
        <v>17</v>
      </c>
      <c r="N7" s="150">
        <v>24</v>
      </c>
      <c r="O7" s="153">
        <v>11</v>
      </c>
      <c r="P7" s="154">
        <v>30</v>
      </c>
      <c r="Q7" s="149">
        <v>4</v>
      </c>
      <c r="R7" s="150">
        <v>38</v>
      </c>
      <c r="S7" s="153"/>
      <c r="T7" s="154"/>
      <c r="U7" s="149"/>
      <c r="V7" s="150"/>
      <c r="W7" s="162">
        <f>SUM(F7,H7,J7,L7,N7,P7,R7,T7,V7)-J7-N7</f>
        <v>165</v>
      </c>
      <c r="X7" s="33">
        <f t="shared" si="0"/>
        <v>7</v>
      </c>
      <c r="Y7" s="5"/>
      <c r="Z7" s="26" t="s">
        <v>127</v>
      </c>
      <c r="AA7" s="26">
        <v>165</v>
      </c>
      <c r="AB7" s="222">
        <v>3</v>
      </c>
      <c r="AC7" s="5"/>
    </row>
    <row r="8" spans="1:29" ht="16" thickBot="1" x14ac:dyDescent="0.25">
      <c r="A8" s="5"/>
      <c r="B8" s="26" t="s">
        <v>441</v>
      </c>
      <c r="C8" s="26" t="s">
        <v>47</v>
      </c>
      <c r="D8" s="26">
        <v>1962</v>
      </c>
      <c r="E8" s="26"/>
      <c r="F8" s="26"/>
      <c r="G8" s="153"/>
      <c r="H8" s="154"/>
      <c r="I8" s="149">
        <v>2</v>
      </c>
      <c r="J8" s="150">
        <v>45</v>
      </c>
      <c r="K8" s="153">
        <v>1</v>
      </c>
      <c r="L8" s="154">
        <v>50</v>
      </c>
      <c r="M8" s="149"/>
      <c r="N8" s="150"/>
      <c r="O8" s="153">
        <v>1</v>
      </c>
      <c r="P8" s="154">
        <v>50</v>
      </c>
      <c r="Q8" s="149">
        <v>1</v>
      </c>
      <c r="R8" s="150">
        <v>50</v>
      </c>
      <c r="S8" s="153"/>
      <c r="T8" s="154"/>
      <c r="U8" s="149"/>
      <c r="V8" s="150"/>
      <c r="W8" s="162">
        <f t="shared" ref="W8:W45" si="1">SUM(F8,H8,J8,L8,N8,P8,R8,T8,V8)</f>
        <v>195</v>
      </c>
      <c r="X8" s="33">
        <f t="shared" si="0"/>
        <v>4</v>
      </c>
      <c r="Y8" s="5"/>
      <c r="AA8" s="26"/>
      <c r="AB8" s="222"/>
      <c r="AC8" s="5"/>
    </row>
    <row r="9" spans="1:29" ht="16" thickBot="1" x14ac:dyDescent="0.25">
      <c r="A9" s="5"/>
      <c r="B9" s="26" t="s">
        <v>52</v>
      </c>
      <c r="C9" s="26" t="s">
        <v>53</v>
      </c>
      <c r="D9" s="26">
        <v>1961</v>
      </c>
      <c r="E9" s="26">
        <v>2</v>
      </c>
      <c r="F9" s="26">
        <v>45</v>
      </c>
      <c r="G9" s="153">
        <v>2</v>
      </c>
      <c r="H9" s="154">
        <v>45</v>
      </c>
      <c r="I9" s="149"/>
      <c r="J9" s="150"/>
      <c r="K9" s="153"/>
      <c r="L9" s="154"/>
      <c r="M9" s="149">
        <v>8</v>
      </c>
      <c r="N9" s="150">
        <v>33</v>
      </c>
      <c r="O9" s="153"/>
      <c r="P9" s="154"/>
      <c r="Q9" s="149"/>
      <c r="R9" s="150"/>
      <c r="S9" s="153"/>
      <c r="T9" s="154"/>
      <c r="U9" s="149"/>
      <c r="V9" s="150"/>
      <c r="W9" s="162">
        <f t="shared" si="1"/>
        <v>123</v>
      </c>
      <c r="X9" s="33">
        <f t="shared" si="0"/>
        <v>3</v>
      </c>
      <c r="Y9" s="5"/>
      <c r="Z9" s="26"/>
      <c r="AA9" s="26"/>
      <c r="AB9" s="222"/>
      <c r="AC9" s="5"/>
    </row>
    <row r="10" spans="1:29" ht="16" thickBot="1" x14ac:dyDescent="0.25">
      <c r="A10" s="5"/>
      <c r="B10" s="26" t="s">
        <v>263</v>
      </c>
      <c r="C10" s="26" t="s">
        <v>17</v>
      </c>
      <c r="D10" s="26">
        <v>1953</v>
      </c>
      <c r="E10" s="26"/>
      <c r="F10" s="26"/>
      <c r="G10" s="153">
        <v>4</v>
      </c>
      <c r="H10" s="154">
        <v>38</v>
      </c>
      <c r="I10" s="149">
        <v>4</v>
      </c>
      <c r="J10" s="150">
        <v>38</v>
      </c>
      <c r="K10" s="153"/>
      <c r="L10" s="154"/>
      <c r="M10" s="149"/>
      <c r="N10" s="150"/>
      <c r="O10" s="153">
        <v>5</v>
      </c>
      <c r="P10" s="154">
        <v>36</v>
      </c>
      <c r="Q10" s="149"/>
      <c r="R10" s="150"/>
      <c r="S10" s="153"/>
      <c r="T10" s="154"/>
      <c r="U10" s="149"/>
      <c r="V10" s="150"/>
      <c r="W10" s="162">
        <f t="shared" si="1"/>
        <v>112</v>
      </c>
      <c r="X10" s="33">
        <f t="shared" si="0"/>
        <v>3</v>
      </c>
      <c r="Y10" s="5"/>
      <c r="Z10" s="26"/>
      <c r="AA10" s="26"/>
      <c r="AB10" s="222"/>
      <c r="AC10" s="5"/>
    </row>
    <row r="11" spans="1:29" ht="16" thickBot="1" x14ac:dyDescent="0.25">
      <c r="A11" s="5"/>
      <c r="B11" s="26" t="s">
        <v>547</v>
      </c>
      <c r="C11" s="26" t="s">
        <v>548</v>
      </c>
      <c r="D11" s="26">
        <v>1959</v>
      </c>
      <c r="E11" s="26"/>
      <c r="F11" s="26"/>
      <c r="G11" s="153"/>
      <c r="H11" s="154"/>
      <c r="I11" s="149">
        <v>9</v>
      </c>
      <c r="J11" s="150">
        <v>32</v>
      </c>
      <c r="K11" s="153"/>
      <c r="L11" s="154"/>
      <c r="M11" s="149">
        <v>6</v>
      </c>
      <c r="N11" s="150">
        <v>35</v>
      </c>
      <c r="O11" s="153">
        <v>4</v>
      </c>
      <c r="P11" s="154">
        <v>38</v>
      </c>
      <c r="Q11" s="149"/>
      <c r="R11" s="150"/>
      <c r="S11" s="153"/>
      <c r="T11" s="154"/>
      <c r="U11" s="149"/>
      <c r="V11" s="150"/>
      <c r="W11" s="162">
        <f t="shared" si="1"/>
        <v>105</v>
      </c>
      <c r="X11" s="33">
        <f t="shared" si="0"/>
        <v>3</v>
      </c>
      <c r="Y11" s="5"/>
      <c r="Z11" s="26"/>
      <c r="AA11" s="26"/>
      <c r="AB11" s="222"/>
      <c r="AC11" s="5"/>
    </row>
    <row r="12" spans="1:29" ht="16" thickBot="1" x14ac:dyDescent="0.25">
      <c r="A12" s="5"/>
      <c r="B12" s="26" t="s">
        <v>39</v>
      </c>
      <c r="C12" s="26" t="s">
        <v>17</v>
      </c>
      <c r="D12" s="26">
        <v>1960</v>
      </c>
      <c r="E12" s="26">
        <v>5</v>
      </c>
      <c r="F12" s="26">
        <v>36</v>
      </c>
      <c r="G12" s="153"/>
      <c r="H12" s="154"/>
      <c r="I12" s="149"/>
      <c r="J12" s="150"/>
      <c r="K12" s="153">
        <v>9</v>
      </c>
      <c r="L12" s="154">
        <v>32</v>
      </c>
      <c r="M12" s="149"/>
      <c r="N12" s="150"/>
      <c r="O12" s="153">
        <v>8</v>
      </c>
      <c r="P12" s="154">
        <v>33</v>
      </c>
      <c r="Q12" s="149"/>
      <c r="R12" s="150"/>
      <c r="S12" s="153"/>
      <c r="T12" s="154"/>
      <c r="U12" s="149"/>
      <c r="V12" s="150"/>
      <c r="W12" s="162">
        <f t="shared" si="1"/>
        <v>101</v>
      </c>
      <c r="X12" s="33">
        <f t="shared" si="0"/>
        <v>3</v>
      </c>
      <c r="Y12" s="5"/>
      <c r="Z12" s="26"/>
      <c r="AA12" s="26"/>
      <c r="AB12" s="222"/>
      <c r="AC12" s="5"/>
    </row>
    <row r="13" spans="1:29" ht="16" thickBot="1" x14ac:dyDescent="0.25">
      <c r="A13" s="5"/>
      <c r="B13" s="26" t="s">
        <v>123</v>
      </c>
      <c r="C13" s="26" t="s">
        <v>74</v>
      </c>
      <c r="D13" s="26">
        <v>1962</v>
      </c>
      <c r="E13" s="26">
        <v>1</v>
      </c>
      <c r="F13" s="26">
        <v>50</v>
      </c>
      <c r="G13" s="153"/>
      <c r="H13" s="154"/>
      <c r="I13" s="149"/>
      <c r="J13" s="150"/>
      <c r="K13" s="153"/>
      <c r="L13" s="154"/>
      <c r="M13" s="149">
        <v>1</v>
      </c>
      <c r="N13" s="150">
        <v>50</v>
      </c>
      <c r="O13" s="153"/>
      <c r="P13" s="154"/>
      <c r="Q13" s="149"/>
      <c r="R13" s="150"/>
      <c r="S13" s="153"/>
      <c r="T13" s="154"/>
      <c r="U13" s="149"/>
      <c r="V13" s="150"/>
      <c r="W13" s="162">
        <f t="shared" si="1"/>
        <v>100</v>
      </c>
      <c r="X13" s="33">
        <f t="shared" si="0"/>
        <v>2</v>
      </c>
      <c r="Y13" s="5"/>
      <c r="Z13" s="26"/>
      <c r="AA13" s="26"/>
      <c r="AB13" s="222"/>
      <c r="AC13" s="5"/>
    </row>
    <row r="14" spans="1:29" ht="16" thickBot="1" x14ac:dyDescent="0.25">
      <c r="A14" s="5"/>
      <c r="B14" s="26" t="s">
        <v>90</v>
      </c>
      <c r="C14" s="26" t="s">
        <v>74</v>
      </c>
      <c r="D14" s="26">
        <v>1963</v>
      </c>
      <c r="E14" s="26">
        <v>4</v>
      </c>
      <c r="F14" s="26">
        <v>38</v>
      </c>
      <c r="G14" s="153"/>
      <c r="H14" s="154"/>
      <c r="I14" s="149"/>
      <c r="J14" s="150"/>
      <c r="K14" s="153"/>
      <c r="L14" s="154"/>
      <c r="M14" s="149">
        <v>2</v>
      </c>
      <c r="N14" s="150">
        <v>45</v>
      </c>
      <c r="O14" s="153"/>
      <c r="P14" s="154"/>
      <c r="Q14" s="149"/>
      <c r="R14" s="150"/>
      <c r="S14" s="153"/>
      <c r="T14" s="154"/>
      <c r="U14" s="149"/>
      <c r="V14" s="150"/>
      <c r="W14" s="162">
        <f t="shared" si="1"/>
        <v>83</v>
      </c>
      <c r="X14" s="33">
        <f t="shared" si="0"/>
        <v>2</v>
      </c>
      <c r="Y14" s="5"/>
      <c r="Z14" s="26"/>
      <c r="AA14" s="26"/>
      <c r="AB14" s="222"/>
      <c r="AC14" s="5"/>
    </row>
    <row r="15" spans="1:29" ht="16" thickBot="1" x14ac:dyDescent="0.25">
      <c r="A15" s="5"/>
      <c r="B15" s="26" t="s">
        <v>270</v>
      </c>
      <c r="C15" s="26" t="s">
        <v>17</v>
      </c>
      <c r="D15" s="26">
        <v>1961</v>
      </c>
      <c r="E15" s="26"/>
      <c r="F15" s="26"/>
      <c r="G15" s="153">
        <v>11</v>
      </c>
      <c r="H15" s="154">
        <v>30</v>
      </c>
      <c r="I15" s="149"/>
      <c r="J15" s="150"/>
      <c r="K15" s="153"/>
      <c r="L15" s="154"/>
      <c r="M15" s="149">
        <v>21</v>
      </c>
      <c r="N15" s="150">
        <v>20</v>
      </c>
      <c r="O15" s="153">
        <v>13</v>
      </c>
      <c r="P15" s="154">
        <v>28</v>
      </c>
      <c r="Q15" s="149"/>
      <c r="R15" s="150"/>
      <c r="S15" s="153"/>
      <c r="T15" s="154"/>
      <c r="U15" s="149"/>
      <c r="V15" s="150"/>
      <c r="W15" s="162">
        <f t="shared" si="1"/>
        <v>78</v>
      </c>
      <c r="X15" s="33">
        <f t="shared" si="0"/>
        <v>3</v>
      </c>
      <c r="Y15" s="5"/>
      <c r="Z15" s="26"/>
      <c r="AA15" s="26"/>
      <c r="AB15" s="222"/>
      <c r="AC15" s="5"/>
    </row>
    <row r="16" spans="1:29" ht="16" thickBot="1" x14ac:dyDescent="0.25">
      <c r="A16" s="5"/>
      <c r="B16" s="26" t="s">
        <v>262</v>
      </c>
      <c r="C16" s="26" t="s">
        <v>62</v>
      </c>
      <c r="D16" s="26">
        <v>1953</v>
      </c>
      <c r="E16" s="26"/>
      <c r="F16" s="26"/>
      <c r="G16" s="153">
        <v>3</v>
      </c>
      <c r="H16" s="154">
        <v>40</v>
      </c>
      <c r="I16" s="149"/>
      <c r="J16" s="150"/>
      <c r="K16" s="153">
        <v>4</v>
      </c>
      <c r="L16" s="154">
        <v>38</v>
      </c>
      <c r="M16" s="149"/>
      <c r="N16" s="150"/>
      <c r="O16" s="153"/>
      <c r="P16" s="154"/>
      <c r="Q16" s="149"/>
      <c r="R16" s="150"/>
      <c r="S16" s="153"/>
      <c r="T16" s="154"/>
      <c r="U16" s="149"/>
      <c r="V16" s="150"/>
      <c r="W16" s="162">
        <f t="shared" si="1"/>
        <v>78</v>
      </c>
      <c r="X16" s="33">
        <f t="shared" si="0"/>
        <v>2</v>
      </c>
      <c r="Y16" s="5"/>
      <c r="Z16" s="26"/>
      <c r="AA16" s="26"/>
      <c r="AB16" s="222"/>
      <c r="AC16" s="5"/>
    </row>
    <row r="17" spans="1:29" ht="16" thickBot="1" x14ac:dyDescent="0.25">
      <c r="A17" s="5"/>
      <c r="B17" s="26" t="s">
        <v>543</v>
      </c>
      <c r="C17" s="26" t="s">
        <v>231</v>
      </c>
      <c r="D17" s="26">
        <v>1963</v>
      </c>
      <c r="E17" s="26"/>
      <c r="F17" s="26"/>
      <c r="G17" s="153"/>
      <c r="H17" s="154"/>
      <c r="I17" s="149">
        <v>6</v>
      </c>
      <c r="J17" s="150">
        <v>35</v>
      </c>
      <c r="K17" s="153">
        <v>6</v>
      </c>
      <c r="L17" s="154">
        <v>35</v>
      </c>
      <c r="M17" s="149"/>
      <c r="N17" s="150"/>
      <c r="O17" s="153"/>
      <c r="P17" s="154"/>
      <c r="Q17" s="149"/>
      <c r="R17" s="150"/>
      <c r="S17" s="153"/>
      <c r="T17" s="154"/>
      <c r="U17" s="149"/>
      <c r="V17" s="150"/>
      <c r="W17" s="162">
        <f t="shared" si="1"/>
        <v>70</v>
      </c>
      <c r="X17" s="33">
        <f t="shared" si="0"/>
        <v>2</v>
      </c>
      <c r="Y17" s="5"/>
      <c r="Z17" s="26"/>
      <c r="AA17" s="26"/>
      <c r="AB17" s="222"/>
      <c r="AC17" s="5"/>
    </row>
    <row r="18" spans="1:29" ht="16" thickBot="1" x14ac:dyDescent="0.25">
      <c r="A18" s="5"/>
      <c r="B18" s="26" t="s">
        <v>546</v>
      </c>
      <c r="C18" s="26" t="s">
        <v>16</v>
      </c>
      <c r="D18" s="26">
        <v>1960</v>
      </c>
      <c r="E18" s="26"/>
      <c r="F18" s="26"/>
      <c r="G18" s="153"/>
      <c r="H18" s="154"/>
      <c r="I18" s="149">
        <v>8</v>
      </c>
      <c r="J18" s="150">
        <v>33</v>
      </c>
      <c r="K18" s="153">
        <v>7</v>
      </c>
      <c r="L18" s="154">
        <v>34</v>
      </c>
      <c r="M18" s="149"/>
      <c r="N18" s="150"/>
      <c r="O18" s="153"/>
      <c r="P18" s="154"/>
      <c r="Q18" s="149"/>
      <c r="R18" s="150"/>
      <c r="S18" s="153"/>
      <c r="T18" s="154"/>
      <c r="U18" s="149"/>
      <c r="V18" s="150"/>
      <c r="W18" s="162">
        <f t="shared" si="1"/>
        <v>67</v>
      </c>
      <c r="X18" s="33">
        <f t="shared" si="0"/>
        <v>2</v>
      </c>
      <c r="Y18" s="5"/>
      <c r="Z18" s="26"/>
      <c r="AA18" s="26"/>
      <c r="AB18" s="222"/>
      <c r="AC18" s="5"/>
    </row>
    <row r="19" spans="1:29" ht="16" thickBot="1" x14ac:dyDescent="0.25">
      <c r="A19" s="5"/>
      <c r="B19" s="26" t="s">
        <v>550</v>
      </c>
      <c r="C19" s="26" t="s">
        <v>324</v>
      </c>
      <c r="D19" s="26">
        <v>1948</v>
      </c>
      <c r="E19" s="26"/>
      <c r="F19" s="26"/>
      <c r="G19" s="26"/>
      <c r="H19" s="26"/>
      <c r="I19" s="149">
        <v>11</v>
      </c>
      <c r="J19" s="150">
        <v>30</v>
      </c>
      <c r="K19" s="153">
        <v>8</v>
      </c>
      <c r="L19" s="154">
        <v>33</v>
      </c>
      <c r="M19" s="149"/>
      <c r="N19" s="150"/>
      <c r="O19" s="153"/>
      <c r="P19" s="154"/>
      <c r="Q19" s="149"/>
      <c r="R19" s="150"/>
      <c r="S19" s="153"/>
      <c r="T19" s="154"/>
      <c r="U19" s="149"/>
      <c r="V19" s="150"/>
      <c r="W19" s="162">
        <f t="shared" si="1"/>
        <v>63</v>
      </c>
      <c r="X19" s="33">
        <f t="shared" si="0"/>
        <v>2</v>
      </c>
      <c r="Y19" s="5"/>
      <c r="Z19" s="26"/>
      <c r="AA19" s="26"/>
      <c r="AB19" s="222"/>
      <c r="AC19" s="5"/>
    </row>
    <row r="20" spans="1:29" ht="16" thickBot="1" x14ac:dyDescent="0.25">
      <c r="A20" s="5"/>
      <c r="B20" s="26" t="s">
        <v>271</v>
      </c>
      <c r="C20" s="26" t="s">
        <v>24</v>
      </c>
      <c r="D20" s="26">
        <v>1945</v>
      </c>
      <c r="E20" s="26"/>
      <c r="F20" s="26"/>
      <c r="G20" s="26">
        <v>12</v>
      </c>
      <c r="H20" s="26">
        <v>29</v>
      </c>
      <c r="I20" s="149">
        <v>25</v>
      </c>
      <c r="J20" s="150">
        <v>16</v>
      </c>
      <c r="K20" s="153"/>
      <c r="L20" s="154"/>
      <c r="M20" s="149">
        <v>25</v>
      </c>
      <c r="N20" s="150">
        <v>16</v>
      </c>
      <c r="O20" s="153"/>
      <c r="P20" s="154"/>
      <c r="Q20" s="149"/>
      <c r="R20" s="150"/>
      <c r="S20" s="153"/>
      <c r="T20" s="154"/>
      <c r="U20" s="149"/>
      <c r="V20" s="150"/>
      <c r="W20" s="162">
        <f t="shared" si="1"/>
        <v>61</v>
      </c>
      <c r="X20" s="33">
        <f t="shared" si="0"/>
        <v>3</v>
      </c>
      <c r="Y20" s="5"/>
      <c r="Z20" s="26"/>
      <c r="AA20" s="26"/>
      <c r="AB20" s="222"/>
      <c r="AC20" s="5"/>
    </row>
    <row r="21" spans="1:29" ht="16" thickBot="1" x14ac:dyDescent="0.25">
      <c r="A21" s="5"/>
      <c r="B21" s="26" t="s">
        <v>556</v>
      </c>
      <c r="C21" s="26" t="s">
        <v>557</v>
      </c>
      <c r="D21" s="26">
        <v>1954</v>
      </c>
      <c r="E21" s="26"/>
      <c r="F21" s="26"/>
      <c r="G21" s="26"/>
      <c r="H21" s="26"/>
      <c r="I21" s="149">
        <v>16</v>
      </c>
      <c r="J21" s="150">
        <v>25</v>
      </c>
      <c r="K21" s="153">
        <v>10</v>
      </c>
      <c r="L21" s="154">
        <v>31</v>
      </c>
      <c r="M21" s="149"/>
      <c r="N21" s="150"/>
      <c r="O21" s="153"/>
      <c r="P21" s="154"/>
      <c r="Q21" s="149"/>
      <c r="R21" s="150"/>
      <c r="S21" s="153"/>
      <c r="T21" s="154"/>
      <c r="U21" s="149"/>
      <c r="V21" s="150"/>
      <c r="W21" s="162">
        <f t="shared" si="1"/>
        <v>56</v>
      </c>
      <c r="X21" s="33">
        <f t="shared" si="0"/>
        <v>2</v>
      </c>
      <c r="Y21" s="5"/>
      <c r="Z21" s="26"/>
      <c r="AA21" s="26"/>
      <c r="AB21" s="222"/>
      <c r="AC21" s="5"/>
    </row>
    <row r="22" spans="1:29" ht="16" thickBot="1" x14ac:dyDescent="0.25">
      <c r="A22" s="5"/>
      <c r="B22" s="26" t="s">
        <v>272</v>
      </c>
      <c r="C22" s="26" t="s">
        <v>24</v>
      </c>
      <c r="D22" s="26">
        <v>1954</v>
      </c>
      <c r="E22" s="26"/>
      <c r="F22" s="26"/>
      <c r="G22" s="26">
        <v>13</v>
      </c>
      <c r="H22" s="26">
        <v>28</v>
      </c>
      <c r="I22" s="149">
        <v>26</v>
      </c>
      <c r="J22" s="150">
        <v>15</v>
      </c>
      <c r="K22" s="153"/>
      <c r="L22" s="154"/>
      <c r="M22" s="149">
        <v>30</v>
      </c>
      <c r="N22" s="150">
        <v>11</v>
      </c>
      <c r="O22" s="153"/>
      <c r="P22" s="154"/>
      <c r="Q22" s="149"/>
      <c r="R22" s="150"/>
      <c r="S22" s="153"/>
      <c r="T22" s="154"/>
      <c r="U22" s="149"/>
      <c r="V22" s="150"/>
      <c r="W22" s="162">
        <f t="shared" si="1"/>
        <v>54</v>
      </c>
      <c r="X22" s="33">
        <f t="shared" si="0"/>
        <v>3</v>
      </c>
      <c r="Y22" s="5"/>
      <c r="Z22" s="26"/>
      <c r="AA22" s="26"/>
      <c r="AB22" s="222"/>
      <c r="AC22" s="5"/>
    </row>
    <row r="23" spans="1:29" ht="16" thickBot="1" x14ac:dyDescent="0.25">
      <c r="A23" s="5"/>
      <c r="B23" s="26" t="s">
        <v>439</v>
      </c>
      <c r="C23" s="26" t="s">
        <v>440</v>
      </c>
      <c r="D23" s="26">
        <v>1957</v>
      </c>
      <c r="E23" s="26"/>
      <c r="F23" s="26"/>
      <c r="G23" s="26"/>
      <c r="H23" s="26"/>
      <c r="I23" s="149">
        <v>1</v>
      </c>
      <c r="J23" s="150">
        <v>50</v>
      </c>
      <c r="K23" s="153"/>
      <c r="L23" s="154"/>
      <c r="M23" s="149"/>
      <c r="N23" s="150"/>
      <c r="O23" s="153"/>
      <c r="P23" s="154"/>
      <c r="Q23" s="149"/>
      <c r="R23" s="150"/>
      <c r="S23" s="153"/>
      <c r="T23" s="154"/>
      <c r="U23" s="149"/>
      <c r="V23" s="150"/>
      <c r="W23" s="162">
        <f t="shared" si="1"/>
        <v>50</v>
      </c>
      <c r="X23" s="33">
        <f t="shared" si="0"/>
        <v>1</v>
      </c>
      <c r="Y23" s="5"/>
      <c r="Z23" s="26"/>
      <c r="AA23" s="26"/>
      <c r="AB23" s="222"/>
      <c r="AC23" s="5"/>
    </row>
    <row r="24" spans="1:29" ht="16" thickBot="1" x14ac:dyDescent="0.25">
      <c r="A24" s="5"/>
      <c r="B24" s="26" t="s">
        <v>1054</v>
      </c>
      <c r="C24" s="26" t="s">
        <v>17</v>
      </c>
      <c r="D24" s="26">
        <v>1962</v>
      </c>
      <c r="E24" s="26"/>
      <c r="F24" s="26"/>
      <c r="G24" s="26"/>
      <c r="H24" s="26"/>
      <c r="I24" s="149"/>
      <c r="J24" s="150"/>
      <c r="K24" s="153"/>
      <c r="L24" s="154"/>
      <c r="M24" s="149"/>
      <c r="N24" s="150"/>
      <c r="O24" s="153">
        <v>2</v>
      </c>
      <c r="P24" s="154">
        <v>45</v>
      </c>
      <c r="Q24" s="149"/>
      <c r="R24" s="150"/>
      <c r="S24" s="153"/>
      <c r="T24" s="154"/>
      <c r="U24" s="149"/>
      <c r="V24" s="150"/>
      <c r="W24" s="162">
        <f t="shared" si="1"/>
        <v>45</v>
      </c>
      <c r="X24" s="33">
        <f t="shared" si="0"/>
        <v>1</v>
      </c>
      <c r="Y24" s="5"/>
      <c r="Z24" s="26"/>
      <c r="AA24" s="26"/>
      <c r="AB24" s="222"/>
      <c r="AC24" s="5"/>
    </row>
    <row r="25" spans="1:29" ht="16" thickBot="1" x14ac:dyDescent="0.25">
      <c r="A25" s="5"/>
      <c r="B25" s="26" t="s">
        <v>566</v>
      </c>
      <c r="C25" s="26" t="s">
        <v>567</v>
      </c>
      <c r="D25" s="26">
        <v>1962</v>
      </c>
      <c r="E25" s="26"/>
      <c r="F25" s="26"/>
      <c r="G25" s="26"/>
      <c r="H25" s="26"/>
      <c r="I25" s="149">
        <v>24</v>
      </c>
      <c r="J25" s="150">
        <v>17</v>
      </c>
      <c r="K25" s="153">
        <v>15</v>
      </c>
      <c r="L25" s="154">
        <v>26</v>
      </c>
      <c r="M25" s="149"/>
      <c r="N25" s="150"/>
      <c r="O25" s="153"/>
      <c r="P25" s="154"/>
      <c r="Q25" s="149"/>
      <c r="R25" s="150"/>
      <c r="S25" s="153"/>
      <c r="T25" s="154"/>
      <c r="U25" s="149"/>
      <c r="V25" s="150"/>
      <c r="W25" s="162">
        <f t="shared" si="1"/>
        <v>43</v>
      </c>
      <c r="X25" s="33">
        <f t="shared" si="0"/>
        <v>2</v>
      </c>
      <c r="Y25" s="5"/>
      <c r="Z25" s="26"/>
      <c r="AA25" s="26"/>
      <c r="AB25" s="222"/>
      <c r="AC25" s="5"/>
    </row>
    <row r="26" spans="1:29" ht="16" thickBot="1" x14ac:dyDescent="0.25">
      <c r="A26" s="5"/>
      <c r="B26" s="26" t="s">
        <v>843</v>
      </c>
      <c r="C26" s="26" t="s">
        <v>317</v>
      </c>
      <c r="D26" s="26">
        <v>1962</v>
      </c>
      <c r="E26" s="26"/>
      <c r="F26" s="26"/>
      <c r="G26" s="26"/>
      <c r="H26" s="26"/>
      <c r="I26" s="149"/>
      <c r="J26" s="150"/>
      <c r="K26" s="153"/>
      <c r="L26" s="154"/>
      <c r="M26" s="149">
        <v>4</v>
      </c>
      <c r="N26" s="150">
        <v>38</v>
      </c>
      <c r="O26" s="153"/>
      <c r="P26" s="154"/>
      <c r="Q26" s="149"/>
      <c r="R26" s="150"/>
      <c r="S26" s="153"/>
      <c r="T26" s="154"/>
      <c r="U26" s="149"/>
      <c r="V26" s="150"/>
      <c r="W26" s="162">
        <f t="shared" si="1"/>
        <v>38</v>
      </c>
      <c r="X26" s="33">
        <f t="shared" si="0"/>
        <v>1</v>
      </c>
      <c r="Y26" s="5"/>
      <c r="Z26" s="26"/>
      <c r="AA26" s="26"/>
      <c r="AB26" s="222"/>
      <c r="AC26" s="5"/>
    </row>
    <row r="27" spans="1:29" thickBot="1" x14ac:dyDescent="0.35">
      <c r="A27" s="5"/>
      <c r="B27" s="26" t="s">
        <v>712</v>
      </c>
      <c r="C27" s="26" t="s">
        <v>713</v>
      </c>
      <c r="D27" s="26">
        <v>1962</v>
      </c>
      <c r="E27" s="26"/>
      <c r="F27" s="26"/>
      <c r="G27" s="26"/>
      <c r="H27" s="26"/>
      <c r="I27" s="149"/>
      <c r="J27" s="150"/>
      <c r="K27" s="153">
        <v>5</v>
      </c>
      <c r="L27" s="154">
        <v>36</v>
      </c>
      <c r="M27" s="149"/>
      <c r="N27" s="150"/>
      <c r="O27" s="153"/>
      <c r="P27" s="154"/>
      <c r="Q27" s="149"/>
      <c r="R27" s="150"/>
      <c r="S27" s="153"/>
      <c r="T27" s="154"/>
      <c r="U27" s="149"/>
      <c r="V27" s="150"/>
      <c r="W27" s="162">
        <f t="shared" si="1"/>
        <v>36</v>
      </c>
      <c r="X27" s="33">
        <f t="shared" si="0"/>
        <v>1</v>
      </c>
      <c r="Y27" s="5"/>
      <c r="Z27" s="26"/>
      <c r="AA27" s="26"/>
      <c r="AB27" s="222"/>
      <c r="AC27" s="5"/>
    </row>
    <row r="28" spans="1:29" thickBot="1" x14ac:dyDescent="0.35">
      <c r="A28" s="5"/>
      <c r="B28" s="26" t="s">
        <v>264</v>
      </c>
      <c r="C28" s="26" t="s">
        <v>265</v>
      </c>
      <c r="D28" s="26">
        <v>1956</v>
      </c>
      <c r="E28" s="26"/>
      <c r="F28" s="26"/>
      <c r="G28" s="26">
        <v>5</v>
      </c>
      <c r="H28" s="26">
        <v>36</v>
      </c>
      <c r="I28" s="149"/>
      <c r="J28" s="150"/>
      <c r="K28" s="153"/>
      <c r="L28" s="154"/>
      <c r="M28" s="149"/>
      <c r="N28" s="150"/>
      <c r="O28" s="153"/>
      <c r="P28" s="154"/>
      <c r="Q28" s="149"/>
      <c r="R28" s="150"/>
      <c r="S28" s="153"/>
      <c r="T28" s="154"/>
      <c r="U28" s="149"/>
      <c r="V28" s="150"/>
      <c r="W28" s="162">
        <f t="shared" si="1"/>
        <v>36</v>
      </c>
      <c r="X28" s="33">
        <f t="shared" si="0"/>
        <v>1</v>
      </c>
      <c r="Y28" s="5"/>
      <c r="Z28" s="26"/>
      <c r="AA28" s="26"/>
      <c r="AB28" s="222"/>
      <c r="AC28" s="5"/>
    </row>
    <row r="29" spans="1:29" thickBot="1" x14ac:dyDescent="0.35">
      <c r="A29" s="5"/>
      <c r="B29" s="26" t="s">
        <v>565</v>
      </c>
      <c r="C29" s="26" t="s">
        <v>16</v>
      </c>
      <c r="D29" s="26">
        <v>1961</v>
      </c>
      <c r="E29" s="26"/>
      <c r="F29" s="26"/>
      <c r="G29" s="26"/>
      <c r="H29" s="26"/>
      <c r="I29" s="26">
        <v>23</v>
      </c>
      <c r="J29" s="26">
        <v>18</v>
      </c>
      <c r="K29" s="153"/>
      <c r="L29" s="154"/>
      <c r="M29" s="149">
        <v>24</v>
      </c>
      <c r="N29" s="150">
        <v>17</v>
      </c>
      <c r="O29" s="153"/>
      <c r="P29" s="154"/>
      <c r="Q29" s="149"/>
      <c r="R29" s="150"/>
      <c r="S29" s="153"/>
      <c r="T29" s="154"/>
      <c r="U29" s="149"/>
      <c r="V29" s="150"/>
      <c r="W29" s="162">
        <f t="shared" si="1"/>
        <v>35</v>
      </c>
      <c r="X29" s="33">
        <f t="shared" si="0"/>
        <v>2</v>
      </c>
      <c r="Y29" s="5"/>
      <c r="Z29" s="26"/>
      <c r="AA29" s="26"/>
      <c r="AB29" s="222"/>
      <c r="AC29" s="5"/>
    </row>
    <row r="30" spans="1:29" thickBot="1" x14ac:dyDescent="0.35">
      <c r="A30" s="5"/>
      <c r="B30" s="26" t="s">
        <v>124</v>
      </c>
      <c r="C30" s="26" t="s">
        <v>58</v>
      </c>
      <c r="D30" s="26">
        <v>1953</v>
      </c>
      <c r="E30" s="26">
        <v>6</v>
      </c>
      <c r="F30" s="26">
        <v>35</v>
      </c>
      <c r="G30" s="26"/>
      <c r="H30" s="26"/>
      <c r="I30" s="26"/>
      <c r="J30" s="26"/>
      <c r="K30" s="153"/>
      <c r="L30" s="154"/>
      <c r="M30" s="149"/>
      <c r="N30" s="150"/>
      <c r="O30" s="153"/>
      <c r="P30" s="154"/>
      <c r="Q30" s="149"/>
      <c r="R30" s="150"/>
      <c r="S30" s="153"/>
      <c r="T30" s="154"/>
      <c r="U30" s="149"/>
      <c r="V30" s="150"/>
      <c r="W30" s="162">
        <f t="shared" si="1"/>
        <v>35</v>
      </c>
      <c r="X30" s="33">
        <f t="shared" si="0"/>
        <v>1</v>
      </c>
      <c r="Y30" s="5"/>
      <c r="Z30" s="26"/>
      <c r="AA30" s="26"/>
      <c r="AB30" s="222"/>
      <c r="AC30" s="5"/>
    </row>
    <row r="31" spans="1:29" thickBot="1" x14ac:dyDescent="0.35">
      <c r="A31" s="5"/>
      <c r="B31" s="26" t="s">
        <v>1055</v>
      </c>
      <c r="C31" s="26" t="s">
        <v>234</v>
      </c>
      <c r="D31" s="26">
        <v>1959</v>
      </c>
      <c r="E31" s="26"/>
      <c r="F31" s="26"/>
      <c r="G31" s="26"/>
      <c r="H31" s="26"/>
      <c r="I31" s="26"/>
      <c r="J31" s="26"/>
      <c r="K31" s="153"/>
      <c r="L31" s="154"/>
      <c r="M31" s="149"/>
      <c r="N31" s="150"/>
      <c r="O31" s="153">
        <v>6</v>
      </c>
      <c r="P31" s="154">
        <v>35</v>
      </c>
      <c r="Q31" s="149"/>
      <c r="R31" s="150"/>
      <c r="S31" s="153"/>
      <c r="T31" s="154"/>
      <c r="U31" s="149"/>
      <c r="V31" s="150"/>
      <c r="W31" s="162">
        <f t="shared" si="1"/>
        <v>35</v>
      </c>
      <c r="X31" s="33">
        <f t="shared" si="0"/>
        <v>1</v>
      </c>
      <c r="Y31" s="5"/>
      <c r="Z31" s="26"/>
      <c r="AA31" s="26"/>
      <c r="AB31" s="26"/>
      <c r="AC31" s="5"/>
    </row>
    <row r="32" spans="1:29" thickBot="1" x14ac:dyDescent="0.35">
      <c r="A32" s="5"/>
      <c r="B32" s="26" t="s">
        <v>568</v>
      </c>
      <c r="C32" s="26" t="s">
        <v>462</v>
      </c>
      <c r="D32" s="26">
        <v>1960</v>
      </c>
      <c r="E32" s="26"/>
      <c r="F32" s="26"/>
      <c r="G32" s="153"/>
      <c r="H32" s="154"/>
      <c r="I32" s="26">
        <v>27</v>
      </c>
      <c r="J32" s="26">
        <v>14</v>
      </c>
      <c r="K32" s="153"/>
      <c r="L32" s="154"/>
      <c r="M32" s="149">
        <v>20</v>
      </c>
      <c r="N32" s="150">
        <v>21</v>
      </c>
      <c r="O32" s="153"/>
      <c r="P32" s="154"/>
      <c r="Q32" s="149"/>
      <c r="R32" s="150"/>
      <c r="S32" s="153"/>
      <c r="T32" s="154"/>
      <c r="U32" s="149"/>
      <c r="V32" s="150"/>
      <c r="W32" s="162">
        <f t="shared" si="1"/>
        <v>35</v>
      </c>
      <c r="X32" s="33">
        <f t="shared" si="0"/>
        <v>2</v>
      </c>
      <c r="Y32" s="5"/>
      <c r="Z32" s="26"/>
      <c r="AA32" s="26"/>
      <c r="AB32" s="26"/>
      <c r="AC32" s="5"/>
    </row>
    <row r="33" spans="1:29" thickBot="1" x14ac:dyDescent="0.35">
      <c r="A33" s="5"/>
      <c r="B33" s="26" t="s">
        <v>844</v>
      </c>
      <c r="C33" s="26" t="s">
        <v>65</v>
      </c>
      <c r="D33" s="26">
        <v>1963</v>
      </c>
      <c r="E33" s="26"/>
      <c r="F33" s="26"/>
      <c r="G33" s="153"/>
      <c r="H33" s="154"/>
      <c r="I33" s="26"/>
      <c r="J33" s="26"/>
      <c r="K33" s="153"/>
      <c r="L33" s="154"/>
      <c r="M33" s="149">
        <v>7</v>
      </c>
      <c r="N33" s="150">
        <v>34</v>
      </c>
      <c r="O33" s="153"/>
      <c r="P33" s="154"/>
      <c r="Q33" s="149"/>
      <c r="R33" s="150"/>
      <c r="S33" s="153"/>
      <c r="T33" s="154"/>
      <c r="U33" s="149"/>
      <c r="V33" s="150"/>
      <c r="W33" s="162">
        <f t="shared" si="1"/>
        <v>34</v>
      </c>
      <c r="X33" s="33">
        <f t="shared" si="0"/>
        <v>1</v>
      </c>
      <c r="Y33" s="5"/>
      <c r="Z33" s="26"/>
      <c r="AA33" s="26"/>
      <c r="AB33" s="26"/>
      <c r="AC33" s="5"/>
    </row>
    <row r="34" spans="1:29" thickBot="1" x14ac:dyDescent="0.35">
      <c r="A34" s="5"/>
      <c r="B34" s="26" t="s">
        <v>266</v>
      </c>
      <c r="C34" s="26" t="s">
        <v>24</v>
      </c>
      <c r="D34" s="26">
        <v>1962</v>
      </c>
      <c r="E34" s="26"/>
      <c r="F34" s="26"/>
      <c r="G34" s="153">
        <v>7</v>
      </c>
      <c r="H34" s="154">
        <v>34</v>
      </c>
      <c r="I34" s="26"/>
      <c r="J34" s="26"/>
      <c r="K34" s="153"/>
      <c r="L34" s="154"/>
      <c r="M34" s="149"/>
      <c r="N34" s="150"/>
      <c r="O34" s="153"/>
      <c r="P34" s="154"/>
      <c r="Q34" s="149"/>
      <c r="R34" s="150"/>
      <c r="S34" s="153"/>
      <c r="T34" s="154"/>
      <c r="U34" s="149"/>
      <c r="V34" s="150"/>
      <c r="W34" s="162">
        <f t="shared" si="1"/>
        <v>34</v>
      </c>
      <c r="X34" s="33">
        <f t="shared" si="0"/>
        <v>1</v>
      </c>
      <c r="Y34" s="5"/>
      <c r="Z34" s="26"/>
      <c r="AA34" s="26"/>
      <c r="AB34" s="26"/>
      <c r="AC34" s="5"/>
    </row>
    <row r="35" spans="1:29" thickBot="1" x14ac:dyDescent="0.35">
      <c r="A35" s="5"/>
      <c r="B35" s="26" t="s">
        <v>125</v>
      </c>
      <c r="C35" s="26" t="s">
        <v>3</v>
      </c>
      <c r="D35" s="26">
        <v>1963</v>
      </c>
      <c r="E35" s="26">
        <v>7</v>
      </c>
      <c r="F35" s="26">
        <v>34</v>
      </c>
      <c r="G35" s="153"/>
      <c r="H35" s="154"/>
      <c r="I35" s="26"/>
      <c r="J35" s="26"/>
      <c r="K35" s="153"/>
      <c r="L35" s="154"/>
      <c r="M35" s="149"/>
      <c r="N35" s="150"/>
      <c r="O35" s="153"/>
      <c r="P35" s="154"/>
      <c r="Q35" s="149"/>
      <c r="R35" s="150"/>
      <c r="S35" s="153"/>
      <c r="T35" s="154"/>
      <c r="U35" s="149"/>
      <c r="V35" s="150"/>
      <c r="W35" s="162">
        <f t="shared" si="1"/>
        <v>34</v>
      </c>
      <c r="X35" s="33">
        <f t="shared" si="0"/>
        <v>1</v>
      </c>
      <c r="Y35" s="5"/>
      <c r="Z35" s="26"/>
      <c r="AA35" s="26"/>
      <c r="AB35" s="26"/>
      <c r="AC35" s="5"/>
    </row>
    <row r="36" spans="1:29" thickBot="1" x14ac:dyDescent="0.35">
      <c r="A36" s="5"/>
      <c r="B36" s="26" t="s">
        <v>544</v>
      </c>
      <c r="C36" s="26" t="s">
        <v>545</v>
      </c>
      <c r="D36" s="26">
        <v>1956</v>
      </c>
      <c r="E36" s="26"/>
      <c r="F36" s="26"/>
      <c r="G36" s="153"/>
      <c r="H36" s="154"/>
      <c r="I36" s="26">
        <v>7</v>
      </c>
      <c r="J36" s="26">
        <v>34</v>
      </c>
      <c r="K36" s="153"/>
      <c r="L36" s="154"/>
      <c r="M36" s="149"/>
      <c r="N36" s="150"/>
      <c r="O36" s="153"/>
      <c r="P36" s="154"/>
      <c r="Q36" s="149"/>
      <c r="R36" s="150"/>
      <c r="S36" s="153"/>
      <c r="T36" s="154"/>
      <c r="U36" s="149"/>
      <c r="V36" s="150"/>
      <c r="W36" s="162">
        <f t="shared" si="1"/>
        <v>34</v>
      </c>
      <c r="X36" s="33">
        <f t="shared" si="0"/>
        <v>1</v>
      </c>
      <c r="Y36" s="5"/>
      <c r="Z36" s="26"/>
      <c r="AA36" s="26"/>
      <c r="AB36" s="26"/>
      <c r="AC36" s="5"/>
    </row>
    <row r="37" spans="1:29" thickBot="1" x14ac:dyDescent="0.35">
      <c r="A37" s="5"/>
      <c r="B37" s="26" t="s">
        <v>126</v>
      </c>
      <c r="C37" s="26" t="s">
        <v>46</v>
      </c>
      <c r="D37" s="26">
        <v>1955</v>
      </c>
      <c r="E37" s="26">
        <v>8</v>
      </c>
      <c r="F37" s="26">
        <v>33</v>
      </c>
      <c r="G37" s="153"/>
      <c r="H37" s="154"/>
      <c r="I37" s="26"/>
      <c r="J37" s="26"/>
      <c r="K37" s="153"/>
      <c r="L37" s="154"/>
      <c r="M37" s="149"/>
      <c r="N37" s="150"/>
      <c r="O37" s="153"/>
      <c r="P37" s="154"/>
      <c r="Q37" s="149"/>
      <c r="R37" s="150"/>
      <c r="S37" s="153"/>
      <c r="T37" s="154"/>
      <c r="U37" s="149"/>
      <c r="V37" s="150"/>
      <c r="W37" s="162">
        <f t="shared" si="1"/>
        <v>33</v>
      </c>
      <c r="X37" s="33">
        <f t="shared" ref="X37:X68" si="2">COUNT(E37,G37,I37,K37,M37,O37,Q37,S37,U37)</f>
        <v>1</v>
      </c>
      <c r="Y37" s="5"/>
      <c r="Z37" s="26"/>
      <c r="AA37" s="26"/>
      <c r="AB37" s="26"/>
      <c r="AC37" s="5"/>
    </row>
    <row r="38" spans="1:29" thickBot="1" x14ac:dyDescent="0.35">
      <c r="A38" s="5"/>
      <c r="B38" s="26" t="s">
        <v>267</v>
      </c>
      <c r="C38" s="26" t="s">
        <v>142</v>
      </c>
      <c r="D38" s="26">
        <v>1963</v>
      </c>
      <c r="E38" s="26"/>
      <c r="F38" s="26"/>
      <c r="G38" s="153">
        <v>8</v>
      </c>
      <c r="H38" s="154">
        <v>33</v>
      </c>
      <c r="I38" s="26"/>
      <c r="J38" s="26"/>
      <c r="K38" s="153"/>
      <c r="L38" s="154"/>
      <c r="M38" s="149"/>
      <c r="N38" s="150"/>
      <c r="O38" s="153"/>
      <c r="P38" s="154"/>
      <c r="Q38" s="149"/>
      <c r="R38" s="150"/>
      <c r="S38" s="153"/>
      <c r="T38" s="154"/>
      <c r="U38" s="149"/>
      <c r="V38" s="150"/>
      <c r="W38" s="162">
        <f t="shared" si="1"/>
        <v>33</v>
      </c>
      <c r="X38" s="33">
        <f t="shared" si="2"/>
        <v>1</v>
      </c>
      <c r="Y38" s="5"/>
      <c r="Z38" s="26"/>
      <c r="AA38" s="26"/>
      <c r="AB38" s="26"/>
      <c r="AC38" s="5"/>
    </row>
    <row r="39" spans="1:29" thickBot="1" x14ac:dyDescent="0.35">
      <c r="A39" s="5"/>
      <c r="B39" s="26" t="s">
        <v>268</v>
      </c>
      <c r="C39" s="26" t="s">
        <v>17</v>
      </c>
      <c r="D39" s="26">
        <v>1958</v>
      </c>
      <c r="E39" s="26"/>
      <c r="F39" s="26"/>
      <c r="G39" s="153">
        <v>9</v>
      </c>
      <c r="H39" s="154">
        <v>32</v>
      </c>
      <c r="I39" s="26"/>
      <c r="J39" s="26"/>
      <c r="K39" s="153"/>
      <c r="L39" s="154"/>
      <c r="M39" s="149"/>
      <c r="N39" s="150"/>
      <c r="O39" s="153"/>
      <c r="P39" s="154"/>
      <c r="Q39" s="149"/>
      <c r="R39" s="150"/>
      <c r="S39" s="153"/>
      <c r="T39" s="154"/>
      <c r="U39" s="149"/>
      <c r="V39" s="150"/>
      <c r="W39" s="162">
        <f t="shared" si="1"/>
        <v>32</v>
      </c>
      <c r="X39" s="33">
        <f t="shared" si="2"/>
        <v>1</v>
      </c>
      <c r="Y39" s="5"/>
      <c r="Z39" s="26"/>
      <c r="AA39" s="26"/>
      <c r="AB39" s="26"/>
      <c r="AC39" s="5"/>
    </row>
    <row r="40" spans="1:29" thickBot="1" x14ac:dyDescent="0.35">
      <c r="A40" s="5"/>
      <c r="B40" s="26" t="s">
        <v>1056</v>
      </c>
      <c r="C40" s="26" t="s">
        <v>58</v>
      </c>
      <c r="D40" s="26">
        <v>1957</v>
      </c>
      <c r="E40" s="26"/>
      <c r="F40" s="26"/>
      <c r="G40" s="153"/>
      <c r="H40" s="154"/>
      <c r="I40" s="26"/>
      <c r="J40" s="26"/>
      <c r="K40" s="153"/>
      <c r="L40" s="154"/>
      <c r="M40" s="149"/>
      <c r="N40" s="150"/>
      <c r="O40" s="153">
        <v>9</v>
      </c>
      <c r="P40" s="154">
        <v>32</v>
      </c>
      <c r="Q40" s="149"/>
      <c r="R40" s="150"/>
      <c r="S40" s="153"/>
      <c r="T40" s="154"/>
      <c r="U40" s="149"/>
      <c r="V40" s="150"/>
      <c r="W40" s="162">
        <f t="shared" si="1"/>
        <v>32</v>
      </c>
      <c r="X40" s="33">
        <f t="shared" si="2"/>
        <v>1</v>
      </c>
      <c r="Y40" s="5"/>
      <c r="Z40" s="26"/>
      <c r="AA40" s="26"/>
      <c r="AB40" s="26"/>
      <c r="AC40" s="5"/>
    </row>
    <row r="41" spans="1:29" thickBot="1" x14ac:dyDescent="0.35">
      <c r="A41" s="5"/>
      <c r="B41" s="26" t="s">
        <v>845</v>
      </c>
      <c r="C41" s="26" t="s">
        <v>25</v>
      </c>
      <c r="D41" s="26">
        <v>1963</v>
      </c>
      <c r="E41" s="26"/>
      <c r="F41" s="26"/>
      <c r="G41" s="153"/>
      <c r="H41" s="154"/>
      <c r="I41" s="26"/>
      <c r="J41" s="26"/>
      <c r="K41" s="153"/>
      <c r="L41" s="154"/>
      <c r="M41" s="149">
        <v>9</v>
      </c>
      <c r="N41" s="150">
        <v>32</v>
      </c>
      <c r="O41" s="153"/>
      <c r="P41" s="154"/>
      <c r="Q41" s="149"/>
      <c r="R41" s="150"/>
      <c r="S41" s="153"/>
      <c r="T41" s="154"/>
      <c r="U41" s="149"/>
      <c r="V41" s="150"/>
      <c r="W41" s="162">
        <f t="shared" si="1"/>
        <v>32</v>
      </c>
      <c r="X41" s="33">
        <f t="shared" si="2"/>
        <v>1</v>
      </c>
      <c r="Y41" s="5"/>
      <c r="Z41" s="26"/>
      <c r="AA41" s="26"/>
      <c r="AB41" s="26"/>
      <c r="AC41" s="5"/>
    </row>
    <row r="42" spans="1:29" thickBot="1" x14ac:dyDescent="0.35">
      <c r="A42" s="5"/>
      <c r="B42" s="26" t="s">
        <v>129</v>
      </c>
      <c r="C42" s="26" t="s">
        <v>33</v>
      </c>
      <c r="D42" s="26">
        <v>1955</v>
      </c>
      <c r="E42" s="26">
        <v>10</v>
      </c>
      <c r="F42" s="26">
        <v>31</v>
      </c>
      <c r="G42" s="153"/>
      <c r="H42" s="154"/>
      <c r="I42" s="26"/>
      <c r="J42" s="26"/>
      <c r="K42" s="153"/>
      <c r="L42" s="154"/>
      <c r="M42" s="149"/>
      <c r="N42" s="150"/>
      <c r="O42" s="153"/>
      <c r="P42" s="154"/>
      <c r="Q42" s="149"/>
      <c r="R42" s="150"/>
      <c r="S42" s="153"/>
      <c r="T42" s="154"/>
      <c r="U42" s="149"/>
      <c r="V42" s="150"/>
      <c r="W42" s="162">
        <f t="shared" si="1"/>
        <v>31</v>
      </c>
      <c r="X42" s="33">
        <f t="shared" si="2"/>
        <v>1</v>
      </c>
      <c r="Y42" s="5"/>
      <c r="Z42" s="26"/>
      <c r="AA42" s="26"/>
      <c r="AB42" s="26"/>
      <c r="AC42" s="5"/>
    </row>
    <row r="43" spans="1:29" thickBot="1" x14ac:dyDescent="0.35">
      <c r="A43" s="5"/>
      <c r="B43" s="26" t="s">
        <v>549</v>
      </c>
      <c r="C43" s="26" t="s">
        <v>57</v>
      </c>
      <c r="D43" s="26">
        <v>1963</v>
      </c>
      <c r="E43" s="26"/>
      <c r="F43" s="26"/>
      <c r="G43" s="153"/>
      <c r="H43" s="154"/>
      <c r="I43" s="26">
        <v>10</v>
      </c>
      <c r="J43" s="26">
        <v>31</v>
      </c>
      <c r="K43" s="153"/>
      <c r="L43" s="154"/>
      <c r="M43" s="149"/>
      <c r="N43" s="150"/>
      <c r="O43" s="153"/>
      <c r="P43" s="154"/>
      <c r="Q43" s="149"/>
      <c r="R43" s="150"/>
      <c r="S43" s="153"/>
      <c r="T43" s="154"/>
      <c r="U43" s="149"/>
      <c r="V43" s="150"/>
      <c r="W43" s="162">
        <f t="shared" si="1"/>
        <v>31</v>
      </c>
      <c r="X43" s="33">
        <f t="shared" si="2"/>
        <v>1</v>
      </c>
      <c r="Y43" s="5"/>
      <c r="Z43" s="26"/>
      <c r="AA43" s="26"/>
      <c r="AB43" s="26"/>
      <c r="AC43" s="5"/>
    </row>
    <row r="44" spans="1:29" thickBot="1" x14ac:dyDescent="0.35">
      <c r="A44" s="5"/>
      <c r="B44" s="26" t="s">
        <v>846</v>
      </c>
      <c r="C44" s="26" t="s">
        <v>847</v>
      </c>
      <c r="D44" s="26">
        <v>1960</v>
      </c>
      <c r="E44" s="26"/>
      <c r="F44" s="26"/>
      <c r="G44" s="153"/>
      <c r="H44" s="154"/>
      <c r="I44" s="26"/>
      <c r="J44" s="26"/>
      <c r="K44" s="153"/>
      <c r="L44" s="154"/>
      <c r="M44" s="149">
        <v>10</v>
      </c>
      <c r="N44" s="150">
        <v>31</v>
      </c>
      <c r="O44" s="153"/>
      <c r="P44" s="154"/>
      <c r="Q44" s="149"/>
      <c r="R44" s="150"/>
      <c r="S44" s="153"/>
      <c r="T44" s="154"/>
      <c r="U44" s="149"/>
      <c r="V44" s="150"/>
      <c r="W44" s="162">
        <f t="shared" si="1"/>
        <v>31</v>
      </c>
      <c r="X44" s="33">
        <f t="shared" si="2"/>
        <v>1</v>
      </c>
      <c r="Y44" s="5"/>
      <c r="Z44" s="26"/>
      <c r="AA44" s="26"/>
      <c r="AB44" s="26"/>
      <c r="AC44" s="5"/>
    </row>
    <row r="45" spans="1:29" thickBot="1" x14ac:dyDescent="0.35">
      <c r="A45" s="5"/>
      <c r="B45" s="26" t="s">
        <v>269</v>
      </c>
      <c r="C45" s="26" t="s">
        <v>215</v>
      </c>
      <c r="D45" s="26">
        <v>1961</v>
      </c>
      <c r="E45" s="26"/>
      <c r="F45" s="26"/>
      <c r="G45" s="153">
        <v>10</v>
      </c>
      <c r="H45" s="154">
        <v>31</v>
      </c>
      <c r="I45" s="26"/>
      <c r="J45" s="26"/>
      <c r="K45" s="153"/>
      <c r="L45" s="154"/>
      <c r="M45" s="149"/>
      <c r="N45" s="150"/>
      <c r="O45" s="153"/>
      <c r="P45" s="154"/>
      <c r="Q45" s="149"/>
      <c r="R45" s="150"/>
      <c r="S45" s="153"/>
      <c r="T45" s="154"/>
      <c r="U45" s="149"/>
      <c r="V45" s="150"/>
      <c r="W45" s="162">
        <f t="shared" si="1"/>
        <v>31</v>
      </c>
      <c r="X45" s="33">
        <f t="shared" si="2"/>
        <v>1</v>
      </c>
      <c r="Y45" s="5"/>
      <c r="Z45" s="26"/>
      <c r="AA45" s="26"/>
      <c r="AB45" s="26"/>
      <c r="AC45" s="5"/>
    </row>
    <row r="46" spans="1:29" thickBot="1" x14ac:dyDescent="0.35">
      <c r="A46" s="5"/>
      <c r="B46" s="26" t="s">
        <v>1057</v>
      </c>
      <c r="C46" s="26" t="s">
        <v>38</v>
      </c>
      <c r="D46" s="26">
        <v>1963</v>
      </c>
      <c r="E46" s="26"/>
      <c r="F46" s="26"/>
      <c r="G46" s="153"/>
      <c r="H46" s="154"/>
      <c r="I46" s="26"/>
      <c r="J46" s="26"/>
      <c r="K46" s="153"/>
      <c r="L46" s="154"/>
      <c r="M46" s="149"/>
      <c r="N46" s="150"/>
      <c r="O46" s="153">
        <v>10</v>
      </c>
      <c r="P46" s="154">
        <v>31</v>
      </c>
      <c r="Q46" s="149"/>
      <c r="R46" s="150"/>
      <c r="S46" s="153"/>
      <c r="T46" s="154"/>
      <c r="U46" s="149"/>
      <c r="V46" s="150"/>
      <c r="W46" s="162">
        <f>SUM(F46,H46,J46,L46,N46,P46,R46,T46,V46)-L46</f>
        <v>31</v>
      </c>
      <c r="X46" s="33">
        <f t="shared" si="2"/>
        <v>1</v>
      </c>
      <c r="Y46" s="5"/>
      <c r="Z46" s="26"/>
      <c r="AA46" s="26"/>
      <c r="AB46" s="26"/>
      <c r="AC46" s="5"/>
    </row>
    <row r="47" spans="1:29" thickBot="1" x14ac:dyDescent="0.35">
      <c r="A47" s="5"/>
      <c r="B47" s="26" t="s">
        <v>848</v>
      </c>
      <c r="C47" s="26" t="s">
        <v>799</v>
      </c>
      <c r="D47" s="26">
        <v>1962</v>
      </c>
      <c r="E47" s="26"/>
      <c r="F47" s="26"/>
      <c r="G47" s="153"/>
      <c r="H47" s="154"/>
      <c r="I47" s="26"/>
      <c r="J47" s="26"/>
      <c r="K47" s="153"/>
      <c r="L47" s="154"/>
      <c r="M47" s="149">
        <v>11</v>
      </c>
      <c r="N47" s="150">
        <v>30</v>
      </c>
      <c r="O47" s="153"/>
      <c r="P47" s="154"/>
      <c r="Q47" s="149"/>
      <c r="R47" s="150"/>
      <c r="S47" s="153"/>
      <c r="T47" s="154"/>
      <c r="U47" s="149"/>
      <c r="V47" s="150"/>
      <c r="W47" s="162">
        <f t="shared" ref="W47:W58" si="3">SUM(F47,H47,J47,L47,N47,P47,R47,T47,V47)</f>
        <v>30</v>
      </c>
      <c r="X47" s="33">
        <f t="shared" si="2"/>
        <v>1</v>
      </c>
      <c r="Y47" s="5"/>
      <c r="Z47" s="26"/>
      <c r="AA47" s="26"/>
      <c r="AB47" s="26"/>
      <c r="AC47" s="5"/>
    </row>
    <row r="48" spans="1:29" thickBot="1" x14ac:dyDescent="0.35">
      <c r="A48" s="5"/>
      <c r="B48" s="26" t="s">
        <v>40</v>
      </c>
      <c r="C48" s="26" t="s">
        <v>41</v>
      </c>
      <c r="D48" s="26">
        <v>1960</v>
      </c>
      <c r="E48" s="26">
        <v>11</v>
      </c>
      <c r="F48" s="26">
        <v>30</v>
      </c>
      <c r="G48" s="153"/>
      <c r="H48" s="154"/>
      <c r="I48" s="26"/>
      <c r="J48" s="26"/>
      <c r="K48" s="153"/>
      <c r="L48" s="154"/>
      <c r="M48" s="149"/>
      <c r="N48" s="150"/>
      <c r="O48" s="153"/>
      <c r="P48" s="154"/>
      <c r="Q48" s="149"/>
      <c r="R48" s="150"/>
      <c r="S48" s="153"/>
      <c r="T48" s="154"/>
      <c r="U48" s="149"/>
      <c r="V48" s="150"/>
      <c r="W48" s="162">
        <f t="shared" si="3"/>
        <v>30</v>
      </c>
      <c r="X48" s="33">
        <f t="shared" si="2"/>
        <v>1</v>
      </c>
      <c r="Y48" s="5"/>
      <c r="Z48" s="26"/>
      <c r="AA48" s="26"/>
      <c r="AB48" s="26"/>
      <c r="AC48" s="5"/>
    </row>
    <row r="49" spans="1:29" thickBot="1" x14ac:dyDescent="0.35">
      <c r="A49" s="5"/>
      <c r="B49" s="26" t="s">
        <v>551</v>
      </c>
      <c r="C49" s="26" t="s">
        <v>356</v>
      </c>
      <c r="D49" s="26">
        <v>1951</v>
      </c>
      <c r="E49" s="26"/>
      <c r="F49" s="26"/>
      <c r="G49" s="153"/>
      <c r="H49" s="154"/>
      <c r="I49" s="26">
        <v>12</v>
      </c>
      <c r="J49" s="26">
        <v>29</v>
      </c>
      <c r="K49" s="153"/>
      <c r="L49" s="154"/>
      <c r="M49" s="149"/>
      <c r="N49" s="150"/>
      <c r="O49" s="153"/>
      <c r="P49" s="154"/>
      <c r="Q49" s="149"/>
      <c r="R49" s="150"/>
      <c r="S49" s="153"/>
      <c r="T49" s="154"/>
      <c r="U49" s="149"/>
      <c r="V49" s="150"/>
      <c r="W49" s="162">
        <f t="shared" si="3"/>
        <v>29</v>
      </c>
      <c r="X49" s="33">
        <f t="shared" si="2"/>
        <v>1</v>
      </c>
      <c r="Y49" s="5"/>
      <c r="Z49" s="26"/>
      <c r="AA49" s="26"/>
      <c r="AB49" s="26"/>
      <c r="AC49" s="5"/>
    </row>
    <row r="50" spans="1:29" thickBot="1" x14ac:dyDescent="0.35">
      <c r="A50" s="5"/>
      <c r="B50" s="26" t="s">
        <v>849</v>
      </c>
      <c r="C50" s="26" t="s">
        <v>53</v>
      </c>
      <c r="D50" s="26">
        <v>1962</v>
      </c>
      <c r="E50" s="26"/>
      <c r="F50" s="26"/>
      <c r="G50" s="153"/>
      <c r="H50" s="154"/>
      <c r="I50" s="26"/>
      <c r="J50" s="26"/>
      <c r="K50" s="153"/>
      <c r="L50" s="154"/>
      <c r="M50" s="149">
        <v>12</v>
      </c>
      <c r="N50" s="150">
        <v>29</v>
      </c>
      <c r="O50" s="153"/>
      <c r="P50" s="154"/>
      <c r="Q50" s="149"/>
      <c r="R50" s="150"/>
      <c r="S50" s="153"/>
      <c r="T50" s="154"/>
      <c r="U50" s="149"/>
      <c r="V50" s="150"/>
      <c r="W50" s="162">
        <f t="shared" si="3"/>
        <v>29</v>
      </c>
      <c r="X50" s="33">
        <f t="shared" si="2"/>
        <v>1</v>
      </c>
      <c r="Y50" s="5"/>
      <c r="Z50" s="26"/>
      <c r="AA50" s="26"/>
      <c r="AB50" s="26"/>
      <c r="AC50" s="5"/>
    </row>
    <row r="51" spans="1:29" thickBot="1" x14ac:dyDescent="0.35">
      <c r="A51" s="5"/>
      <c r="B51" s="26" t="s">
        <v>714</v>
      </c>
      <c r="C51" s="26" t="s">
        <v>231</v>
      </c>
      <c r="D51" s="26">
        <v>1959</v>
      </c>
      <c r="E51" s="26"/>
      <c r="F51" s="26"/>
      <c r="G51" s="153"/>
      <c r="H51" s="154"/>
      <c r="I51" s="26"/>
      <c r="J51" s="26"/>
      <c r="K51" s="153">
        <v>12</v>
      </c>
      <c r="L51" s="154">
        <v>29</v>
      </c>
      <c r="M51" s="149"/>
      <c r="N51" s="150"/>
      <c r="O51" s="153"/>
      <c r="P51" s="154"/>
      <c r="Q51" s="149"/>
      <c r="R51" s="150"/>
      <c r="S51" s="153"/>
      <c r="T51" s="154"/>
      <c r="U51" s="149"/>
      <c r="V51" s="150"/>
      <c r="W51" s="162">
        <f t="shared" si="3"/>
        <v>29</v>
      </c>
      <c r="X51" s="33">
        <f t="shared" si="2"/>
        <v>1</v>
      </c>
      <c r="Y51" s="5"/>
      <c r="Z51" s="26"/>
      <c r="AA51" s="26"/>
      <c r="AB51" s="26"/>
      <c r="AC51" s="5"/>
    </row>
    <row r="52" spans="1:29" thickBot="1" x14ac:dyDescent="0.35">
      <c r="A52" s="5"/>
      <c r="B52" s="26" t="s">
        <v>1058</v>
      </c>
      <c r="C52" s="26" t="s">
        <v>1059</v>
      </c>
      <c r="D52" s="26">
        <v>1948</v>
      </c>
      <c r="E52" s="26"/>
      <c r="F52" s="26"/>
      <c r="G52" s="153"/>
      <c r="H52" s="154"/>
      <c r="I52" s="26"/>
      <c r="J52" s="26"/>
      <c r="K52" s="153"/>
      <c r="L52" s="154"/>
      <c r="M52" s="149"/>
      <c r="N52" s="150"/>
      <c r="O52" s="153">
        <v>12</v>
      </c>
      <c r="P52" s="154">
        <v>29</v>
      </c>
      <c r="Q52" s="149"/>
      <c r="R52" s="150"/>
      <c r="S52" s="153"/>
      <c r="T52" s="154"/>
      <c r="U52" s="149"/>
      <c r="V52" s="150"/>
      <c r="W52" s="162">
        <f t="shared" si="3"/>
        <v>29</v>
      </c>
      <c r="X52" s="33">
        <f t="shared" si="2"/>
        <v>1</v>
      </c>
      <c r="Y52" s="5"/>
      <c r="Z52" s="26"/>
      <c r="AA52" s="26"/>
      <c r="AB52" s="26"/>
      <c r="AC52" s="5"/>
    </row>
    <row r="53" spans="1:29" thickBot="1" x14ac:dyDescent="0.35">
      <c r="A53" s="5"/>
      <c r="B53" s="26" t="s">
        <v>130</v>
      </c>
      <c r="C53" s="26" t="s">
        <v>38</v>
      </c>
      <c r="D53" s="26">
        <v>1959</v>
      </c>
      <c r="E53" s="26">
        <v>12</v>
      </c>
      <c r="F53" s="26">
        <v>29</v>
      </c>
      <c r="G53" s="153"/>
      <c r="H53" s="154"/>
      <c r="I53" s="26"/>
      <c r="J53" s="26"/>
      <c r="K53" s="153"/>
      <c r="L53" s="154"/>
      <c r="M53" s="149"/>
      <c r="N53" s="150"/>
      <c r="O53" s="153"/>
      <c r="P53" s="154"/>
      <c r="Q53" s="149"/>
      <c r="R53" s="150"/>
      <c r="S53" s="153"/>
      <c r="T53" s="154"/>
      <c r="U53" s="149"/>
      <c r="V53" s="150"/>
      <c r="W53" s="162">
        <f t="shared" si="3"/>
        <v>29</v>
      </c>
      <c r="X53" s="33">
        <f t="shared" si="2"/>
        <v>1</v>
      </c>
      <c r="Y53" s="5"/>
      <c r="Z53" s="26"/>
      <c r="AA53" s="26"/>
      <c r="AB53" s="26"/>
      <c r="AC53" s="5"/>
    </row>
    <row r="54" spans="1:29" thickBot="1" x14ac:dyDescent="0.35">
      <c r="A54" s="5"/>
      <c r="B54" s="26" t="s">
        <v>131</v>
      </c>
      <c r="C54" s="26" t="s">
        <v>74</v>
      </c>
      <c r="D54" s="26">
        <v>1954</v>
      </c>
      <c r="E54" s="26">
        <v>13</v>
      </c>
      <c r="F54" s="26">
        <v>28</v>
      </c>
      <c r="G54" s="153"/>
      <c r="H54" s="154"/>
      <c r="I54" s="26"/>
      <c r="J54" s="26"/>
      <c r="K54" s="153"/>
      <c r="L54" s="154"/>
      <c r="M54" s="149"/>
      <c r="N54" s="150"/>
      <c r="O54" s="153"/>
      <c r="P54" s="154"/>
      <c r="Q54" s="149"/>
      <c r="R54" s="150"/>
      <c r="S54" s="153"/>
      <c r="T54" s="154"/>
      <c r="U54" s="149"/>
      <c r="V54" s="150"/>
      <c r="W54" s="162">
        <f t="shared" si="3"/>
        <v>28</v>
      </c>
      <c r="X54" s="33">
        <f t="shared" si="2"/>
        <v>1</v>
      </c>
      <c r="Y54" s="5"/>
      <c r="Z54" s="26"/>
      <c r="AA54" s="26"/>
      <c r="AB54" s="26"/>
      <c r="AC54" s="5"/>
    </row>
    <row r="55" spans="1:29" thickBot="1" x14ac:dyDescent="0.35">
      <c r="A55" s="5"/>
      <c r="B55" s="26" t="s">
        <v>715</v>
      </c>
      <c r="C55" s="26" t="s">
        <v>226</v>
      </c>
      <c r="D55" s="26">
        <v>1957</v>
      </c>
      <c r="E55" s="26"/>
      <c r="F55" s="26"/>
      <c r="G55" s="153"/>
      <c r="H55" s="154"/>
      <c r="I55" s="26"/>
      <c r="J55" s="26"/>
      <c r="K55" s="26">
        <v>13</v>
      </c>
      <c r="L55" s="26">
        <v>28</v>
      </c>
      <c r="M55" s="149"/>
      <c r="N55" s="150"/>
      <c r="O55" s="153"/>
      <c r="P55" s="154"/>
      <c r="Q55" s="149"/>
      <c r="R55" s="150"/>
      <c r="S55" s="153"/>
      <c r="T55" s="154"/>
      <c r="U55" s="149"/>
      <c r="V55" s="150"/>
      <c r="W55" s="162">
        <f t="shared" si="3"/>
        <v>28</v>
      </c>
      <c r="X55" s="33">
        <f t="shared" si="2"/>
        <v>1</v>
      </c>
      <c r="Y55" s="5"/>
      <c r="Z55" s="26"/>
      <c r="AA55" s="26"/>
      <c r="AB55" s="26"/>
      <c r="AC55" s="5"/>
    </row>
    <row r="56" spans="1:29" thickBot="1" x14ac:dyDescent="0.35">
      <c r="A56" s="5"/>
      <c r="B56" s="26" t="s">
        <v>552</v>
      </c>
      <c r="C56" s="26" t="s">
        <v>226</v>
      </c>
      <c r="D56" s="26">
        <v>1957</v>
      </c>
      <c r="E56" s="26"/>
      <c r="F56" s="26"/>
      <c r="G56" s="153"/>
      <c r="H56" s="154"/>
      <c r="I56" s="26">
        <v>13</v>
      </c>
      <c r="J56" s="26">
        <v>28</v>
      </c>
      <c r="K56" s="26"/>
      <c r="L56" s="26"/>
      <c r="M56" s="149"/>
      <c r="N56" s="150"/>
      <c r="O56" s="153"/>
      <c r="P56" s="154"/>
      <c r="Q56" s="149"/>
      <c r="R56" s="150"/>
      <c r="S56" s="153"/>
      <c r="T56" s="154"/>
      <c r="U56" s="149"/>
      <c r="V56" s="150"/>
      <c r="W56" s="162">
        <f t="shared" si="3"/>
        <v>28</v>
      </c>
      <c r="X56" s="33">
        <f t="shared" si="2"/>
        <v>1</v>
      </c>
      <c r="Y56" s="5"/>
      <c r="Z56" s="26"/>
      <c r="AA56" s="26"/>
      <c r="AB56" s="26"/>
      <c r="AC56" s="5"/>
    </row>
    <row r="57" spans="1:29" thickBot="1" x14ac:dyDescent="0.35">
      <c r="A57" s="5"/>
      <c r="B57" s="26" t="s">
        <v>850</v>
      </c>
      <c r="C57" s="26" t="s">
        <v>851</v>
      </c>
      <c r="D57" s="26">
        <v>1958</v>
      </c>
      <c r="E57" s="26"/>
      <c r="F57" s="26"/>
      <c r="G57" s="153"/>
      <c r="H57" s="154"/>
      <c r="I57" s="26"/>
      <c r="J57" s="26"/>
      <c r="K57" s="26"/>
      <c r="L57" s="26"/>
      <c r="M57" s="149">
        <v>13</v>
      </c>
      <c r="N57" s="150">
        <v>28</v>
      </c>
      <c r="O57" s="153"/>
      <c r="P57" s="154"/>
      <c r="Q57" s="149"/>
      <c r="R57" s="150"/>
      <c r="S57" s="153"/>
      <c r="T57" s="154"/>
      <c r="U57" s="149"/>
      <c r="V57" s="150"/>
      <c r="W57" s="162">
        <f t="shared" si="3"/>
        <v>28</v>
      </c>
      <c r="X57" s="33">
        <f t="shared" si="2"/>
        <v>1</v>
      </c>
      <c r="Y57" s="5"/>
      <c r="Z57" s="26"/>
      <c r="AA57" s="26"/>
      <c r="AB57" s="26"/>
      <c r="AC57" s="5"/>
    </row>
    <row r="58" spans="1:29" thickBot="1" x14ac:dyDescent="0.35">
      <c r="A58" s="5"/>
      <c r="B58" s="26" t="s">
        <v>852</v>
      </c>
      <c r="C58" s="26" t="s">
        <v>33</v>
      </c>
      <c r="D58" s="26">
        <v>1962</v>
      </c>
      <c r="E58" s="26"/>
      <c r="F58" s="26"/>
      <c r="G58" s="153"/>
      <c r="H58" s="154"/>
      <c r="I58" s="26"/>
      <c r="J58" s="26"/>
      <c r="K58" s="26"/>
      <c r="L58" s="26"/>
      <c r="M58" s="149">
        <v>14</v>
      </c>
      <c r="N58" s="150">
        <v>27</v>
      </c>
      <c r="O58" s="153"/>
      <c r="P58" s="154"/>
      <c r="Q58" s="149"/>
      <c r="R58" s="150"/>
      <c r="S58" s="153"/>
      <c r="T58" s="154"/>
      <c r="U58" s="149"/>
      <c r="V58" s="150"/>
      <c r="W58" s="162">
        <f t="shared" si="3"/>
        <v>27</v>
      </c>
      <c r="X58" s="33">
        <f t="shared" si="2"/>
        <v>1</v>
      </c>
      <c r="Y58" s="5"/>
      <c r="Z58" s="26"/>
      <c r="AA58" s="26"/>
      <c r="AB58" s="26"/>
      <c r="AC58" s="5"/>
    </row>
    <row r="59" spans="1:29" thickBot="1" x14ac:dyDescent="0.35">
      <c r="A59" s="5"/>
      <c r="B59" s="26" t="s">
        <v>553</v>
      </c>
      <c r="C59" s="26" t="s">
        <v>226</v>
      </c>
      <c r="D59" s="26">
        <v>1956</v>
      </c>
      <c r="E59" s="26"/>
      <c r="F59" s="26"/>
      <c r="G59" s="153"/>
      <c r="H59" s="154"/>
      <c r="I59" s="26">
        <v>14</v>
      </c>
      <c r="J59" s="26">
        <v>27</v>
      </c>
      <c r="K59" s="26"/>
      <c r="L59" s="26"/>
      <c r="M59" s="149"/>
      <c r="N59" s="150"/>
      <c r="O59" s="153"/>
      <c r="P59" s="154"/>
      <c r="Q59" s="149"/>
      <c r="R59" s="150"/>
      <c r="S59" s="153"/>
      <c r="T59" s="154"/>
      <c r="U59" s="149"/>
      <c r="V59" s="150"/>
      <c r="W59" s="162">
        <f>SUM(F59,H59,J59,L59,N59,P59,R59,T59,V59)-L59-H59</f>
        <v>27</v>
      </c>
      <c r="X59" s="33">
        <f t="shared" si="2"/>
        <v>1</v>
      </c>
      <c r="Y59" s="5"/>
      <c r="Z59" s="26"/>
      <c r="AA59" s="26"/>
      <c r="AB59" s="26"/>
      <c r="AC59" s="5"/>
    </row>
    <row r="60" spans="1:29" thickBot="1" x14ac:dyDescent="0.35">
      <c r="A60" s="5"/>
      <c r="B60" s="26" t="s">
        <v>716</v>
      </c>
      <c r="C60" s="26" t="s">
        <v>462</v>
      </c>
      <c r="D60" s="26">
        <v>1957</v>
      </c>
      <c r="E60" s="26"/>
      <c r="F60" s="26"/>
      <c r="G60" s="153"/>
      <c r="H60" s="154"/>
      <c r="I60" s="149"/>
      <c r="J60" s="150"/>
      <c r="K60" s="26">
        <v>14</v>
      </c>
      <c r="L60" s="26">
        <v>27</v>
      </c>
      <c r="M60" s="149"/>
      <c r="N60" s="150"/>
      <c r="O60" s="153"/>
      <c r="P60" s="154"/>
      <c r="Q60" s="149"/>
      <c r="R60" s="150"/>
      <c r="S60" s="153"/>
      <c r="T60" s="154"/>
      <c r="U60" s="149"/>
      <c r="V60" s="150"/>
      <c r="W60" s="162">
        <f t="shared" ref="W60:W88" si="4">SUM(F60,H60,J60,L60,N60,P60,R60,T60,V60)</f>
        <v>27</v>
      </c>
      <c r="X60" s="33">
        <f t="shared" si="2"/>
        <v>1</v>
      </c>
      <c r="Y60" s="5"/>
      <c r="Z60" s="26"/>
      <c r="AA60" s="26"/>
      <c r="AB60" s="26"/>
      <c r="AC60" s="5"/>
    </row>
    <row r="61" spans="1:29" thickBot="1" x14ac:dyDescent="0.35">
      <c r="A61" s="5"/>
      <c r="B61" s="26" t="s">
        <v>554</v>
      </c>
      <c r="C61" s="26" t="s">
        <v>555</v>
      </c>
      <c r="D61" s="26">
        <v>1949</v>
      </c>
      <c r="E61" s="26"/>
      <c r="F61" s="26"/>
      <c r="G61" s="153"/>
      <c r="H61" s="154"/>
      <c r="I61" s="149">
        <v>15</v>
      </c>
      <c r="J61" s="150">
        <v>26</v>
      </c>
      <c r="K61" s="26"/>
      <c r="L61" s="26"/>
      <c r="M61" s="149"/>
      <c r="N61" s="150"/>
      <c r="O61" s="153"/>
      <c r="P61" s="154"/>
      <c r="Q61" s="149"/>
      <c r="R61" s="150"/>
      <c r="S61" s="153"/>
      <c r="T61" s="154"/>
      <c r="U61" s="149"/>
      <c r="V61" s="150"/>
      <c r="W61" s="162">
        <f t="shared" si="4"/>
        <v>26</v>
      </c>
      <c r="X61" s="33">
        <f t="shared" si="2"/>
        <v>1</v>
      </c>
      <c r="Y61" s="5"/>
      <c r="Z61" s="26"/>
      <c r="AA61" s="26"/>
      <c r="AB61" s="26"/>
      <c r="AC61" s="5"/>
    </row>
    <row r="62" spans="1:29" thickBot="1" x14ac:dyDescent="0.35">
      <c r="A62" s="5"/>
      <c r="B62" s="26" t="s">
        <v>853</v>
      </c>
      <c r="C62" s="26" t="s">
        <v>3</v>
      </c>
      <c r="D62" s="26">
        <v>1958</v>
      </c>
      <c r="E62" s="26"/>
      <c r="F62" s="26"/>
      <c r="G62" s="153"/>
      <c r="H62" s="154"/>
      <c r="I62" s="149"/>
      <c r="J62" s="150"/>
      <c r="K62" s="26"/>
      <c r="L62" s="26"/>
      <c r="M62" s="26">
        <v>15</v>
      </c>
      <c r="N62" s="26">
        <v>26</v>
      </c>
      <c r="O62" s="153"/>
      <c r="P62" s="154"/>
      <c r="Q62" s="149"/>
      <c r="R62" s="150"/>
      <c r="S62" s="153"/>
      <c r="T62" s="154"/>
      <c r="U62" s="149"/>
      <c r="V62" s="150"/>
      <c r="W62" s="162">
        <f t="shared" si="4"/>
        <v>26</v>
      </c>
      <c r="X62" s="33">
        <f t="shared" si="2"/>
        <v>1</v>
      </c>
      <c r="Y62" s="5"/>
      <c r="Z62" s="26"/>
      <c r="AA62" s="26"/>
      <c r="AB62" s="26"/>
      <c r="AC62" s="5"/>
    </row>
    <row r="63" spans="1:29" thickBot="1" x14ac:dyDescent="0.35">
      <c r="A63" s="5"/>
      <c r="B63" s="26" t="s">
        <v>717</v>
      </c>
      <c r="C63" s="26" t="s">
        <v>17</v>
      </c>
      <c r="D63" s="26">
        <v>1938</v>
      </c>
      <c r="E63" s="26"/>
      <c r="F63" s="26"/>
      <c r="G63" s="153"/>
      <c r="H63" s="154"/>
      <c r="I63" s="149"/>
      <c r="J63" s="150"/>
      <c r="K63" s="26">
        <v>16</v>
      </c>
      <c r="L63" s="26">
        <v>25</v>
      </c>
      <c r="M63" s="26"/>
      <c r="N63" s="26"/>
      <c r="O63" s="153"/>
      <c r="P63" s="154"/>
      <c r="Q63" s="149"/>
      <c r="R63" s="150"/>
      <c r="S63" s="153"/>
      <c r="T63" s="154"/>
      <c r="U63" s="149"/>
      <c r="V63" s="150"/>
      <c r="W63" s="162">
        <f t="shared" si="4"/>
        <v>25</v>
      </c>
      <c r="X63" s="33">
        <f t="shared" si="2"/>
        <v>1</v>
      </c>
      <c r="Y63" s="5"/>
      <c r="Z63" s="26"/>
      <c r="AA63" s="26"/>
      <c r="AB63" s="26"/>
      <c r="AC63" s="5"/>
    </row>
    <row r="64" spans="1:29" thickBot="1" x14ac:dyDescent="0.35">
      <c r="A64" s="5"/>
      <c r="B64" s="26" t="s">
        <v>854</v>
      </c>
      <c r="C64" s="26" t="s">
        <v>855</v>
      </c>
      <c r="D64" s="26">
        <v>1963</v>
      </c>
      <c r="E64" s="26"/>
      <c r="F64" s="26"/>
      <c r="G64" s="153"/>
      <c r="H64" s="154"/>
      <c r="I64" s="149"/>
      <c r="J64" s="150"/>
      <c r="K64" s="26"/>
      <c r="L64" s="26"/>
      <c r="M64" s="26">
        <v>16</v>
      </c>
      <c r="N64" s="26">
        <v>25</v>
      </c>
      <c r="O64" s="153"/>
      <c r="P64" s="154"/>
      <c r="Q64" s="149"/>
      <c r="R64" s="150"/>
      <c r="S64" s="153"/>
      <c r="T64" s="154"/>
      <c r="U64" s="149"/>
      <c r="V64" s="150"/>
      <c r="W64" s="162">
        <f t="shared" si="4"/>
        <v>25</v>
      </c>
      <c r="X64" s="33">
        <f t="shared" si="2"/>
        <v>1</v>
      </c>
      <c r="Y64" s="5"/>
      <c r="Z64" s="26"/>
      <c r="AA64" s="26"/>
      <c r="AB64" s="26"/>
      <c r="AC64" s="5"/>
    </row>
    <row r="65" spans="1:29" thickBot="1" x14ac:dyDescent="0.35">
      <c r="A65" s="5"/>
      <c r="B65" s="26" t="s">
        <v>718</v>
      </c>
      <c r="C65" s="26" t="s">
        <v>46</v>
      </c>
      <c r="D65" s="26">
        <v>1959</v>
      </c>
      <c r="E65" s="26"/>
      <c r="F65" s="26"/>
      <c r="G65" s="153"/>
      <c r="H65" s="154"/>
      <c r="I65" s="149"/>
      <c r="J65" s="150"/>
      <c r="K65" s="26">
        <v>17</v>
      </c>
      <c r="L65" s="26">
        <v>24</v>
      </c>
      <c r="M65" s="26"/>
      <c r="N65" s="26"/>
      <c r="O65" s="153"/>
      <c r="P65" s="154"/>
      <c r="Q65" s="149"/>
      <c r="R65" s="150"/>
      <c r="S65" s="153"/>
      <c r="T65" s="154"/>
      <c r="U65" s="149"/>
      <c r="V65" s="150"/>
      <c r="W65" s="162">
        <f t="shared" si="4"/>
        <v>24</v>
      </c>
      <c r="X65" s="33">
        <f t="shared" si="2"/>
        <v>1</v>
      </c>
      <c r="Y65" s="5"/>
      <c r="Z65" s="26"/>
      <c r="AA65" s="26"/>
      <c r="AB65" s="26"/>
      <c r="AC65" s="5"/>
    </row>
    <row r="66" spans="1:29" thickBot="1" x14ac:dyDescent="0.35">
      <c r="A66" s="5"/>
      <c r="B66" s="26" t="s">
        <v>558</v>
      </c>
      <c r="C66" s="26" t="s">
        <v>559</v>
      </c>
      <c r="D66" s="26">
        <v>1955</v>
      </c>
      <c r="E66" s="26"/>
      <c r="F66" s="26"/>
      <c r="G66" s="153"/>
      <c r="H66" s="154"/>
      <c r="I66" s="149">
        <v>17</v>
      </c>
      <c r="J66" s="150">
        <v>24</v>
      </c>
      <c r="K66" s="26"/>
      <c r="L66" s="26"/>
      <c r="M66" s="26"/>
      <c r="N66" s="26"/>
      <c r="O66" s="153"/>
      <c r="P66" s="154"/>
      <c r="Q66" s="149"/>
      <c r="R66" s="150"/>
      <c r="S66" s="153"/>
      <c r="T66" s="154"/>
      <c r="U66" s="149"/>
      <c r="V66" s="150"/>
      <c r="W66" s="162">
        <f t="shared" si="4"/>
        <v>24</v>
      </c>
      <c r="X66" s="33">
        <f t="shared" si="2"/>
        <v>1</v>
      </c>
      <c r="Y66" s="5"/>
      <c r="Z66" s="26"/>
      <c r="AA66" s="26"/>
      <c r="AB66" s="26"/>
      <c r="AC66" s="5"/>
    </row>
    <row r="67" spans="1:29" thickBot="1" x14ac:dyDescent="0.35">
      <c r="A67" s="5"/>
      <c r="B67" s="26" t="s">
        <v>719</v>
      </c>
      <c r="C67" s="26" t="s">
        <v>226</v>
      </c>
      <c r="D67" s="26">
        <v>1950</v>
      </c>
      <c r="E67" s="26"/>
      <c r="F67" s="26"/>
      <c r="G67" s="153"/>
      <c r="H67" s="154"/>
      <c r="I67" s="149"/>
      <c r="J67" s="150"/>
      <c r="K67" s="26">
        <v>18</v>
      </c>
      <c r="L67" s="26">
        <v>23</v>
      </c>
      <c r="M67" s="26"/>
      <c r="N67" s="26"/>
      <c r="O67" s="153"/>
      <c r="P67" s="154"/>
      <c r="Q67" s="149"/>
      <c r="R67" s="150"/>
      <c r="S67" s="153"/>
      <c r="T67" s="154"/>
      <c r="U67" s="149"/>
      <c r="V67" s="150"/>
      <c r="W67" s="162">
        <f t="shared" si="4"/>
        <v>23</v>
      </c>
      <c r="X67" s="33">
        <f t="shared" si="2"/>
        <v>1</v>
      </c>
      <c r="Y67" s="5"/>
      <c r="Z67" s="26"/>
      <c r="AA67" s="26"/>
      <c r="AB67" s="26"/>
      <c r="AC67" s="5"/>
    </row>
    <row r="68" spans="1:29" thickBot="1" x14ac:dyDescent="0.35">
      <c r="A68" s="5"/>
      <c r="B68" s="26" t="s">
        <v>856</v>
      </c>
      <c r="C68" s="26" t="s">
        <v>3</v>
      </c>
      <c r="D68" s="26">
        <v>1958</v>
      </c>
      <c r="E68" s="26"/>
      <c r="F68" s="26"/>
      <c r="G68" s="153"/>
      <c r="H68" s="154"/>
      <c r="I68" s="149"/>
      <c r="J68" s="150"/>
      <c r="K68" s="26"/>
      <c r="L68" s="26"/>
      <c r="M68" s="26">
        <v>18</v>
      </c>
      <c r="N68" s="26">
        <v>23</v>
      </c>
      <c r="O68" s="153"/>
      <c r="P68" s="154"/>
      <c r="Q68" s="149"/>
      <c r="R68" s="150"/>
      <c r="S68" s="153"/>
      <c r="T68" s="154"/>
      <c r="U68" s="149"/>
      <c r="V68" s="150"/>
      <c r="W68" s="162">
        <f t="shared" si="4"/>
        <v>23</v>
      </c>
      <c r="X68" s="33">
        <f t="shared" si="2"/>
        <v>1</v>
      </c>
      <c r="Y68" s="5"/>
      <c r="Z68" s="26"/>
      <c r="AA68" s="26"/>
      <c r="AB68" s="26"/>
      <c r="AC68" s="5"/>
    </row>
    <row r="69" spans="1:29" thickBot="1" x14ac:dyDescent="0.35">
      <c r="A69" s="5"/>
      <c r="B69" s="26" t="s">
        <v>857</v>
      </c>
      <c r="C69" s="26" t="s">
        <v>3</v>
      </c>
      <c r="D69" s="26">
        <v>1963</v>
      </c>
      <c r="E69" s="26"/>
      <c r="F69" s="26"/>
      <c r="G69" s="153"/>
      <c r="H69" s="154"/>
      <c r="I69" s="149"/>
      <c r="J69" s="150"/>
      <c r="K69" s="26"/>
      <c r="L69" s="26"/>
      <c r="M69" s="26">
        <v>19</v>
      </c>
      <c r="N69" s="26">
        <v>22</v>
      </c>
      <c r="O69" s="153"/>
      <c r="P69" s="154"/>
      <c r="Q69" s="149"/>
      <c r="R69" s="150"/>
      <c r="S69" s="153"/>
      <c r="T69" s="154"/>
      <c r="U69" s="149"/>
      <c r="V69" s="150"/>
      <c r="W69" s="162">
        <f t="shared" si="4"/>
        <v>22</v>
      </c>
      <c r="X69" s="33">
        <f t="shared" ref="X69:X88" si="5">COUNT(E69,G69,I69,K69,M69,O69,Q69,S69,U69)</f>
        <v>1</v>
      </c>
      <c r="Y69" s="5"/>
      <c r="Z69" s="26"/>
      <c r="AA69" s="26"/>
      <c r="AB69" s="26"/>
      <c r="AC69" s="5"/>
    </row>
    <row r="70" spans="1:29" thickBot="1" x14ac:dyDescent="0.35">
      <c r="A70" s="5"/>
      <c r="B70" s="26" t="s">
        <v>560</v>
      </c>
      <c r="C70" s="26" t="s">
        <v>226</v>
      </c>
      <c r="D70" s="26">
        <v>1950</v>
      </c>
      <c r="E70" s="26"/>
      <c r="F70" s="26"/>
      <c r="G70" s="153"/>
      <c r="H70" s="154"/>
      <c r="I70" s="149">
        <v>19</v>
      </c>
      <c r="J70" s="150">
        <v>22</v>
      </c>
      <c r="K70" s="26"/>
      <c r="L70" s="26"/>
      <c r="M70" s="26"/>
      <c r="N70" s="26"/>
      <c r="O70" s="153"/>
      <c r="P70" s="154"/>
      <c r="Q70" s="149"/>
      <c r="R70" s="150"/>
      <c r="S70" s="153"/>
      <c r="T70" s="154"/>
      <c r="U70" s="149"/>
      <c r="V70" s="150"/>
      <c r="W70" s="162">
        <f t="shared" si="4"/>
        <v>22</v>
      </c>
      <c r="X70" s="33">
        <f t="shared" si="5"/>
        <v>1</v>
      </c>
      <c r="Y70" s="5"/>
      <c r="Z70" s="26"/>
      <c r="AA70" s="26"/>
      <c r="AB70" s="26"/>
      <c r="AC70" s="5"/>
    </row>
    <row r="71" spans="1:29" thickBot="1" x14ac:dyDescent="0.35">
      <c r="A71" s="5"/>
      <c r="B71" s="26" t="s">
        <v>561</v>
      </c>
      <c r="C71" s="26" t="s">
        <v>508</v>
      </c>
      <c r="D71" s="26">
        <v>1960</v>
      </c>
      <c r="E71" s="26"/>
      <c r="F71" s="26"/>
      <c r="G71" s="153"/>
      <c r="H71" s="154"/>
      <c r="I71" s="149">
        <v>20</v>
      </c>
      <c r="J71" s="150">
        <v>21</v>
      </c>
      <c r="K71" s="26"/>
      <c r="L71" s="26"/>
      <c r="M71" s="26"/>
      <c r="N71" s="26"/>
      <c r="O71" s="153"/>
      <c r="P71" s="154"/>
      <c r="Q71" s="149"/>
      <c r="R71" s="150"/>
      <c r="S71" s="153"/>
      <c r="T71" s="154"/>
      <c r="U71" s="149"/>
      <c r="V71" s="150"/>
      <c r="W71" s="162">
        <f t="shared" si="4"/>
        <v>21</v>
      </c>
      <c r="X71" s="33">
        <f t="shared" si="5"/>
        <v>1</v>
      </c>
      <c r="Y71" s="5"/>
      <c r="Z71" s="26"/>
      <c r="AA71" s="26"/>
      <c r="AB71" s="26"/>
      <c r="AC71" s="5"/>
    </row>
    <row r="72" spans="1:29" thickBot="1" x14ac:dyDescent="0.35">
      <c r="A72" s="5"/>
      <c r="B72" s="26" t="s">
        <v>562</v>
      </c>
      <c r="C72" s="26" t="s">
        <v>563</v>
      </c>
      <c r="D72" s="26">
        <v>1958</v>
      </c>
      <c r="E72" s="26"/>
      <c r="F72" s="26"/>
      <c r="G72" s="153"/>
      <c r="H72" s="154"/>
      <c r="I72" s="149">
        <v>21</v>
      </c>
      <c r="J72" s="150">
        <v>20</v>
      </c>
      <c r="K72" s="26"/>
      <c r="L72" s="26"/>
      <c r="M72" s="26"/>
      <c r="N72" s="26"/>
      <c r="O72" s="153"/>
      <c r="P72" s="154"/>
      <c r="Q72" s="149"/>
      <c r="R72" s="150"/>
      <c r="S72" s="153"/>
      <c r="T72" s="154"/>
      <c r="U72" s="149"/>
      <c r="V72" s="150"/>
      <c r="W72" s="162">
        <f t="shared" si="4"/>
        <v>20</v>
      </c>
      <c r="X72" s="33">
        <f t="shared" si="5"/>
        <v>1</v>
      </c>
      <c r="Y72" s="5"/>
      <c r="Z72" s="26"/>
      <c r="AA72" s="26"/>
      <c r="AB72" s="26"/>
      <c r="AC72" s="5"/>
    </row>
    <row r="73" spans="1:29" thickBot="1" x14ac:dyDescent="0.35">
      <c r="A73" s="5"/>
      <c r="B73" s="26" t="s">
        <v>858</v>
      </c>
      <c r="C73" s="26" t="s">
        <v>3</v>
      </c>
      <c r="D73" s="26">
        <v>960</v>
      </c>
      <c r="E73" s="26"/>
      <c r="F73" s="26"/>
      <c r="G73" s="153"/>
      <c r="H73" s="154"/>
      <c r="I73" s="149"/>
      <c r="J73" s="150"/>
      <c r="K73" s="153"/>
      <c r="L73" s="154"/>
      <c r="M73" s="26">
        <v>22</v>
      </c>
      <c r="N73" s="26">
        <v>19</v>
      </c>
      <c r="O73" s="153"/>
      <c r="P73" s="154"/>
      <c r="Q73" s="149"/>
      <c r="R73" s="150"/>
      <c r="S73" s="153"/>
      <c r="T73" s="154"/>
      <c r="U73" s="149"/>
      <c r="V73" s="150"/>
      <c r="W73" s="162">
        <f t="shared" si="4"/>
        <v>19</v>
      </c>
      <c r="X73" s="33">
        <f t="shared" si="5"/>
        <v>1</v>
      </c>
      <c r="Y73" s="5"/>
      <c r="Z73" s="26"/>
      <c r="AA73" s="26"/>
      <c r="AB73" s="26"/>
      <c r="AC73" s="5"/>
    </row>
    <row r="74" spans="1:29" thickBot="1" x14ac:dyDescent="0.35">
      <c r="A74" s="5"/>
      <c r="B74" s="26" t="s">
        <v>564</v>
      </c>
      <c r="C74" s="26" t="s">
        <v>453</v>
      </c>
      <c r="D74" s="26">
        <v>1956</v>
      </c>
      <c r="E74" s="26"/>
      <c r="F74" s="26"/>
      <c r="G74" s="153"/>
      <c r="H74" s="154"/>
      <c r="I74" s="149">
        <v>22</v>
      </c>
      <c r="J74" s="150">
        <v>19</v>
      </c>
      <c r="K74" s="153"/>
      <c r="L74" s="154"/>
      <c r="M74" s="26"/>
      <c r="N74" s="26"/>
      <c r="O74" s="153"/>
      <c r="P74" s="154"/>
      <c r="Q74" s="149"/>
      <c r="R74" s="150"/>
      <c r="S74" s="153"/>
      <c r="T74" s="154"/>
      <c r="U74" s="149"/>
      <c r="V74" s="150"/>
      <c r="W74" s="162">
        <f t="shared" si="4"/>
        <v>19</v>
      </c>
      <c r="X74" s="33">
        <f t="shared" si="5"/>
        <v>1</v>
      </c>
      <c r="Y74" s="5"/>
      <c r="Z74" s="26"/>
      <c r="AA74" s="26"/>
      <c r="AB74" s="26"/>
      <c r="AC74" s="5"/>
    </row>
    <row r="75" spans="1:29" thickBot="1" x14ac:dyDescent="0.35">
      <c r="A75" s="5"/>
      <c r="B75" s="26" t="s">
        <v>859</v>
      </c>
      <c r="C75" s="26" t="s">
        <v>25</v>
      </c>
      <c r="D75" s="26">
        <v>961</v>
      </c>
      <c r="E75" s="26"/>
      <c r="F75" s="26"/>
      <c r="G75" s="153"/>
      <c r="H75" s="154"/>
      <c r="I75" s="149"/>
      <c r="J75" s="150"/>
      <c r="K75" s="153"/>
      <c r="L75" s="154"/>
      <c r="M75" s="26">
        <v>23</v>
      </c>
      <c r="N75" s="26">
        <v>18</v>
      </c>
      <c r="O75" s="153"/>
      <c r="P75" s="154"/>
      <c r="Q75" s="149"/>
      <c r="R75" s="150"/>
      <c r="S75" s="153"/>
      <c r="T75" s="154"/>
      <c r="U75" s="149"/>
      <c r="V75" s="150"/>
      <c r="W75" s="162">
        <f t="shared" si="4"/>
        <v>18</v>
      </c>
      <c r="X75" s="33">
        <f t="shared" si="5"/>
        <v>1</v>
      </c>
      <c r="Y75" s="5"/>
      <c r="Z75" s="26"/>
      <c r="AA75" s="26"/>
      <c r="AB75" s="26"/>
      <c r="AC75" s="5"/>
    </row>
    <row r="76" spans="1:29" thickBot="1" x14ac:dyDescent="0.35">
      <c r="A76" s="5"/>
      <c r="B76" s="26" t="s">
        <v>860</v>
      </c>
      <c r="C76" s="26" t="s">
        <v>861</v>
      </c>
      <c r="D76" s="26">
        <v>1953</v>
      </c>
      <c r="E76" s="26"/>
      <c r="F76" s="26"/>
      <c r="G76" s="153"/>
      <c r="H76" s="154"/>
      <c r="I76" s="149"/>
      <c r="J76" s="150"/>
      <c r="K76" s="153"/>
      <c r="L76" s="154"/>
      <c r="M76" s="26">
        <v>26</v>
      </c>
      <c r="N76" s="26">
        <v>15</v>
      </c>
      <c r="O76" s="153"/>
      <c r="P76" s="154"/>
      <c r="Q76" s="149"/>
      <c r="R76" s="150"/>
      <c r="S76" s="153"/>
      <c r="T76" s="154"/>
      <c r="U76" s="149"/>
      <c r="V76" s="150"/>
      <c r="W76" s="162">
        <f t="shared" si="4"/>
        <v>15</v>
      </c>
      <c r="X76" s="33">
        <f t="shared" si="5"/>
        <v>1</v>
      </c>
      <c r="Y76" s="5"/>
      <c r="Z76" s="26"/>
      <c r="AA76" s="26"/>
      <c r="AB76" s="26"/>
      <c r="AC76" s="5"/>
    </row>
    <row r="77" spans="1:29" thickBot="1" x14ac:dyDescent="0.35">
      <c r="A77" s="5"/>
      <c r="B77" s="26" t="s">
        <v>862</v>
      </c>
      <c r="C77" s="26" t="s">
        <v>254</v>
      </c>
      <c r="D77" s="26">
        <v>1958</v>
      </c>
      <c r="E77" s="26"/>
      <c r="F77" s="26"/>
      <c r="G77" s="153"/>
      <c r="H77" s="154"/>
      <c r="I77" s="149"/>
      <c r="J77" s="150"/>
      <c r="K77" s="153"/>
      <c r="L77" s="154"/>
      <c r="M77" s="26">
        <v>27</v>
      </c>
      <c r="N77" s="26">
        <v>14</v>
      </c>
      <c r="O77" s="153"/>
      <c r="P77" s="154"/>
      <c r="Q77" s="149"/>
      <c r="R77" s="150"/>
      <c r="S77" s="153"/>
      <c r="T77" s="154"/>
      <c r="U77" s="149"/>
      <c r="V77" s="150"/>
      <c r="W77" s="162">
        <f t="shared" si="4"/>
        <v>14</v>
      </c>
      <c r="X77" s="33">
        <f t="shared" si="5"/>
        <v>1</v>
      </c>
      <c r="Y77" s="5"/>
      <c r="Z77" s="26"/>
      <c r="AA77" s="26"/>
      <c r="AB77" s="26"/>
      <c r="AC77" s="5"/>
    </row>
    <row r="78" spans="1:29" thickBot="1" x14ac:dyDescent="0.35">
      <c r="A78" s="5"/>
      <c r="B78" s="26" t="s">
        <v>863</v>
      </c>
      <c r="C78" s="26" t="s">
        <v>864</v>
      </c>
      <c r="D78" s="26">
        <v>1962</v>
      </c>
      <c r="E78" s="26"/>
      <c r="F78" s="26"/>
      <c r="G78" s="153"/>
      <c r="H78" s="154"/>
      <c r="I78" s="149"/>
      <c r="J78" s="150"/>
      <c r="K78" s="153"/>
      <c r="L78" s="154"/>
      <c r="M78" s="26">
        <v>28</v>
      </c>
      <c r="N78" s="26">
        <v>13</v>
      </c>
      <c r="O78" s="153"/>
      <c r="P78" s="154"/>
      <c r="Q78" s="149"/>
      <c r="R78" s="150"/>
      <c r="S78" s="153"/>
      <c r="T78" s="154"/>
      <c r="U78" s="149"/>
      <c r="V78" s="150"/>
      <c r="W78" s="162">
        <f t="shared" si="4"/>
        <v>13</v>
      </c>
      <c r="X78" s="33">
        <f t="shared" si="5"/>
        <v>1</v>
      </c>
      <c r="Y78" s="5"/>
      <c r="Z78" s="26"/>
      <c r="AA78" s="26"/>
      <c r="AB78" s="26"/>
      <c r="AC78" s="5"/>
    </row>
    <row r="79" spans="1:29" thickBot="1" x14ac:dyDescent="0.35">
      <c r="A79" s="5"/>
      <c r="B79" s="26" t="s">
        <v>569</v>
      </c>
      <c r="C79" s="26" t="s">
        <v>231</v>
      </c>
      <c r="D79" s="26">
        <v>1957</v>
      </c>
      <c r="E79" s="26"/>
      <c r="F79" s="26"/>
      <c r="G79" s="153"/>
      <c r="H79" s="154"/>
      <c r="I79" s="149">
        <v>28</v>
      </c>
      <c r="J79" s="150">
        <v>13</v>
      </c>
      <c r="K79" s="153"/>
      <c r="L79" s="154"/>
      <c r="M79" s="26"/>
      <c r="N79" s="26"/>
      <c r="O79" s="153"/>
      <c r="P79" s="154"/>
      <c r="Q79" s="149"/>
      <c r="R79" s="150"/>
      <c r="S79" s="153"/>
      <c r="T79" s="154"/>
      <c r="U79" s="149"/>
      <c r="V79" s="150"/>
      <c r="W79" s="162">
        <f t="shared" si="4"/>
        <v>13</v>
      </c>
      <c r="X79" s="33">
        <f t="shared" si="5"/>
        <v>1</v>
      </c>
      <c r="Y79" s="5"/>
      <c r="Z79" s="26"/>
      <c r="AA79" s="26"/>
      <c r="AB79" s="26"/>
      <c r="AC79" s="5"/>
    </row>
    <row r="80" spans="1:29" thickBot="1" x14ac:dyDescent="0.35">
      <c r="A80" s="5"/>
      <c r="B80" s="26" t="s">
        <v>865</v>
      </c>
      <c r="C80" s="26" t="s">
        <v>29</v>
      </c>
      <c r="D80" s="26">
        <v>1962</v>
      </c>
      <c r="E80" s="26"/>
      <c r="F80" s="26"/>
      <c r="G80" s="153"/>
      <c r="H80" s="154"/>
      <c r="I80" s="149"/>
      <c r="J80" s="150"/>
      <c r="K80" s="153"/>
      <c r="L80" s="154"/>
      <c r="M80" s="26">
        <v>29</v>
      </c>
      <c r="N80" s="26">
        <v>12</v>
      </c>
      <c r="O80" s="153"/>
      <c r="P80" s="154"/>
      <c r="Q80" s="149"/>
      <c r="R80" s="150"/>
      <c r="S80" s="153"/>
      <c r="T80" s="154"/>
      <c r="U80" s="149"/>
      <c r="V80" s="150"/>
      <c r="W80" s="162">
        <f t="shared" si="4"/>
        <v>12</v>
      </c>
      <c r="X80" s="33">
        <f t="shared" si="5"/>
        <v>1</v>
      </c>
      <c r="Y80" s="5"/>
      <c r="Z80" s="26"/>
      <c r="AA80" s="26"/>
      <c r="AB80" s="26"/>
      <c r="AC80" s="5"/>
    </row>
    <row r="81" spans="1:29" ht="14.5" x14ac:dyDescent="0.3">
      <c r="A81" s="5"/>
      <c r="B81" s="26" t="s">
        <v>570</v>
      </c>
      <c r="C81" s="26" t="s">
        <v>571</v>
      </c>
      <c r="D81" s="26">
        <v>1960</v>
      </c>
      <c r="E81" s="26"/>
      <c r="F81" s="26"/>
      <c r="G81" s="153"/>
      <c r="H81" s="154"/>
      <c r="I81" s="149">
        <v>29</v>
      </c>
      <c r="J81" s="150">
        <v>12</v>
      </c>
      <c r="K81" s="153"/>
      <c r="L81" s="154"/>
      <c r="M81" s="26"/>
      <c r="N81" s="26"/>
      <c r="O81" s="153"/>
      <c r="P81" s="154"/>
      <c r="Q81" s="149"/>
      <c r="R81" s="150"/>
      <c r="S81" s="153"/>
      <c r="T81" s="154"/>
      <c r="U81" s="149"/>
      <c r="V81" s="150"/>
      <c r="W81" s="162">
        <f t="shared" si="4"/>
        <v>12</v>
      </c>
      <c r="X81" s="33">
        <f t="shared" si="5"/>
        <v>1</v>
      </c>
      <c r="Y81" s="5"/>
      <c r="Z81" s="26"/>
      <c r="AA81" s="26"/>
      <c r="AB81" s="26"/>
      <c r="AC81" s="5"/>
    </row>
    <row r="82" spans="1:29" ht="14.5" x14ac:dyDescent="0.3">
      <c r="A82" s="5"/>
      <c r="B82" s="26" t="s">
        <v>572</v>
      </c>
      <c r="C82" s="26" t="s">
        <v>231</v>
      </c>
      <c r="D82" s="26">
        <v>1961</v>
      </c>
      <c r="E82" s="26"/>
      <c r="F82" s="26"/>
      <c r="G82" s="26"/>
      <c r="H82" s="26"/>
      <c r="I82" s="26">
        <v>30</v>
      </c>
      <c r="J82" s="26">
        <v>11</v>
      </c>
      <c r="K82" s="26"/>
      <c r="L82" s="26"/>
      <c r="M82" s="26"/>
      <c r="N82" s="26"/>
      <c r="O82" s="26"/>
      <c r="P82" s="26"/>
      <c r="Q82" s="78"/>
      <c r="R82" s="108"/>
      <c r="S82" s="124"/>
      <c r="T82" s="77"/>
      <c r="U82" s="78"/>
      <c r="V82" s="108"/>
      <c r="W82" s="162">
        <f t="shared" si="4"/>
        <v>11</v>
      </c>
      <c r="X82" s="33">
        <f t="shared" si="5"/>
        <v>1</v>
      </c>
      <c r="Y82" s="5"/>
      <c r="Z82" s="26"/>
      <c r="AA82" s="26"/>
      <c r="AB82" s="26"/>
      <c r="AC82" s="5"/>
    </row>
    <row r="83" spans="1:29" ht="14.5" x14ac:dyDescent="0.3">
      <c r="A83" s="5"/>
      <c r="B83" s="26" t="s">
        <v>866</v>
      </c>
      <c r="C83" s="26" t="s">
        <v>16</v>
      </c>
      <c r="D83" s="26">
        <v>1954</v>
      </c>
      <c r="E83" s="26"/>
      <c r="F83" s="26"/>
      <c r="G83" s="26"/>
      <c r="H83" s="26"/>
      <c r="I83" s="26"/>
      <c r="J83" s="26"/>
      <c r="K83" s="26"/>
      <c r="L83" s="26"/>
      <c r="M83" s="26">
        <v>31</v>
      </c>
      <c r="N83" s="26">
        <v>10</v>
      </c>
      <c r="O83" s="26"/>
      <c r="P83" s="26"/>
      <c r="Q83" s="78"/>
      <c r="R83" s="108"/>
      <c r="S83" s="124"/>
      <c r="T83" s="77"/>
      <c r="U83" s="78"/>
      <c r="V83" s="108"/>
      <c r="W83" s="162">
        <f t="shared" si="4"/>
        <v>10</v>
      </c>
      <c r="X83" s="33">
        <f t="shared" si="5"/>
        <v>1</v>
      </c>
      <c r="Y83" s="5"/>
      <c r="Z83" s="26"/>
      <c r="AA83" s="26"/>
      <c r="AB83" s="26"/>
      <c r="AC83" s="5"/>
    </row>
    <row r="84" spans="1:29" ht="14.5" x14ac:dyDescent="0.3">
      <c r="A84" s="5"/>
      <c r="B84" s="26" t="s">
        <v>573</v>
      </c>
      <c r="C84" s="26" t="s">
        <v>226</v>
      </c>
      <c r="D84" s="26">
        <v>1959</v>
      </c>
      <c r="E84" s="26"/>
      <c r="F84" s="26"/>
      <c r="G84" s="26"/>
      <c r="H84" s="26"/>
      <c r="I84" s="26">
        <v>31</v>
      </c>
      <c r="J84" s="26">
        <v>10</v>
      </c>
      <c r="K84" s="26"/>
      <c r="L84" s="26"/>
      <c r="M84" s="26"/>
      <c r="N84" s="26"/>
      <c r="O84" s="26"/>
      <c r="P84" s="26"/>
      <c r="Q84" s="78"/>
      <c r="R84" s="108"/>
      <c r="S84" s="124"/>
      <c r="T84" s="77"/>
      <c r="U84" s="78"/>
      <c r="V84" s="108"/>
      <c r="W84" s="162">
        <f t="shared" si="4"/>
        <v>10</v>
      </c>
      <c r="X84" s="33">
        <f t="shared" si="5"/>
        <v>1</v>
      </c>
      <c r="Y84" s="5"/>
      <c r="Z84" s="26"/>
      <c r="AA84" s="26"/>
      <c r="AB84" s="26"/>
      <c r="AC84" s="5"/>
    </row>
    <row r="85" spans="1:29" ht="14.5" x14ac:dyDescent="0.3">
      <c r="A85" s="5"/>
      <c r="B85" s="26" t="s">
        <v>867</v>
      </c>
      <c r="C85" s="26" t="s">
        <v>66</v>
      </c>
      <c r="D85" s="26">
        <v>1953</v>
      </c>
      <c r="E85" s="26"/>
      <c r="F85" s="26"/>
      <c r="G85" s="26"/>
      <c r="H85" s="26"/>
      <c r="I85" s="26"/>
      <c r="J85" s="26"/>
      <c r="K85" s="26"/>
      <c r="L85" s="26"/>
      <c r="M85" s="26">
        <v>32</v>
      </c>
      <c r="N85" s="26">
        <v>9</v>
      </c>
      <c r="O85" s="26"/>
      <c r="P85" s="26"/>
      <c r="Q85" s="78"/>
      <c r="R85" s="108"/>
      <c r="S85" s="124"/>
      <c r="T85" s="77"/>
      <c r="U85" s="78"/>
      <c r="V85" s="108"/>
      <c r="W85" s="162">
        <f t="shared" si="4"/>
        <v>9</v>
      </c>
      <c r="X85" s="33">
        <f t="shared" si="5"/>
        <v>1</v>
      </c>
      <c r="Y85" s="5"/>
      <c r="Z85" s="26"/>
      <c r="AA85" s="26"/>
      <c r="AB85" s="26"/>
      <c r="AC85" s="5"/>
    </row>
    <row r="86" spans="1:29" ht="14.5" x14ac:dyDescent="0.3">
      <c r="A86" s="5"/>
      <c r="B86" s="26" t="s">
        <v>868</v>
      </c>
      <c r="C86" s="26" t="s">
        <v>789</v>
      </c>
      <c r="D86" s="26">
        <v>1956</v>
      </c>
      <c r="E86" s="26"/>
      <c r="F86" s="26"/>
      <c r="G86" s="26"/>
      <c r="H86" s="26"/>
      <c r="I86" s="78"/>
      <c r="J86" s="108"/>
      <c r="K86" s="124"/>
      <c r="L86" s="77"/>
      <c r="M86" s="26">
        <v>33</v>
      </c>
      <c r="N86" s="26">
        <v>8</v>
      </c>
      <c r="O86" s="26"/>
      <c r="P86" s="26"/>
      <c r="Q86" s="78"/>
      <c r="R86" s="108"/>
      <c r="S86" s="124"/>
      <c r="T86" s="77"/>
      <c r="U86" s="78"/>
      <c r="V86" s="108"/>
      <c r="W86" s="162">
        <f t="shared" si="4"/>
        <v>8</v>
      </c>
      <c r="X86" s="33">
        <f t="shared" si="5"/>
        <v>1</v>
      </c>
      <c r="Y86" s="5"/>
      <c r="Z86" s="26"/>
      <c r="AA86" s="26"/>
      <c r="AB86" s="26"/>
      <c r="AC86" s="5"/>
    </row>
    <row r="87" spans="1:29" ht="14.5" x14ac:dyDescent="0.3">
      <c r="A87" s="5"/>
      <c r="B87" s="26" t="s">
        <v>869</v>
      </c>
      <c r="C87" s="26" t="s">
        <v>3</v>
      </c>
      <c r="D87" s="26">
        <v>1963</v>
      </c>
      <c r="E87" s="26"/>
      <c r="F87" s="26"/>
      <c r="G87" s="26"/>
      <c r="H87" s="26"/>
      <c r="I87" s="78"/>
      <c r="J87" s="108"/>
      <c r="K87" s="124"/>
      <c r="L87" s="77"/>
      <c r="M87" s="26">
        <v>34</v>
      </c>
      <c r="N87" s="26">
        <v>7</v>
      </c>
      <c r="O87" s="26"/>
      <c r="P87" s="26"/>
      <c r="Q87" s="78"/>
      <c r="R87" s="108"/>
      <c r="S87" s="124"/>
      <c r="T87" s="77"/>
      <c r="U87" s="78"/>
      <c r="V87" s="108"/>
      <c r="W87" s="162">
        <f t="shared" si="4"/>
        <v>7</v>
      </c>
      <c r="X87" s="33">
        <f t="shared" si="5"/>
        <v>1</v>
      </c>
      <c r="Y87" s="5"/>
      <c r="Z87" s="26"/>
      <c r="AA87" s="26"/>
      <c r="AB87" s="26"/>
      <c r="AC87" s="5"/>
    </row>
    <row r="88" spans="1:29" ht="14.5" x14ac:dyDescent="0.3">
      <c r="A88" s="5"/>
      <c r="B88" s="26" t="s">
        <v>870</v>
      </c>
      <c r="C88" s="26" t="s">
        <v>3</v>
      </c>
      <c r="D88" s="26">
        <v>1952</v>
      </c>
      <c r="E88" s="26"/>
      <c r="F88" s="26"/>
      <c r="G88" s="26"/>
      <c r="H88" s="26"/>
      <c r="I88" s="78"/>
      <c r="J88" s="108"/>
      <c r="K88" s="124"/>
      <c r="L88" s="77"/>
      <c r="M88" s="26">
        <v>35</v>
      </c>
      <c r="N88" s="26">
        <v>6</v>
      </c>
      <c r="O88" s="26"/>
      <c r="P88" s="26"/>
      <c r="Q88" s="78"/>
      <c r="R88" s="108"/>
      <c r="S88" s="124"/>
      <c r="T88" s="77"/>
      <c r="U88" s="78"/>
      <c r="V88" s="108"/>
      <c r="W88" s="162">
        <f t="shared" si="4"/>
        <v>6</v>
      </c>
      <c r="X88" s="33">
        <f t="shared" si="5"/>
        <v>1</v>
      </c>
      <c r="Y88" s="5"/>
      <c r="Z88" s="26"/>
      <c r="AA88" s="26"/>
      <c r="AB88" s="26"/>
      <c r="AC88" s="5"/>
    </row>
    <row r="89" spans="1:29" ht="14.5" x14ac:dyDescent="0.3">
      <c r="A89" s="5"/>
      <c r="B89" s="26" t="s">
        <v>1154</v>
      </c>
      <c r="C89" s="26" t="s">
        <v>43</v>
      </c>
      <c r="D89" s="26"/>
      <c r="E89" s="26"/>
      <c r="F89" s="26"/>
      <c r="G89" s="26"/>
      <c r="H89" s="26"/>
      <c r="I89" s="78"/>
      <c r="J89" s="108"/>
      <c r="K89" s="124"/>
      <c r="L89" s="77"/>
      <c r="M89" s="26"/>
      <c r="N89" s="26"/>
      <c r="O89" s="26"/>
      <c r="P89" s="26"/>
      <c r="Q89" s="78">
        <v>5</v>
      </c>
      <c r="R89" s="108">
        <v>36</v>
      </c>
      <c r="S89" s="124"/>
      <c r="T89" s="77"/>
      <c r="U89" s="78"/>
      <c r="V89" s="108"/>
      <c r="W89" s="162">
        <f t="shared" ref="W89:W97" si="6">SUM(F89,H89,J89,L89,N89,P89,R89,T89,V89)</f>
        <v>36</v>
      </c>
      <c r="X89" s="33">
        <f t="shared" ref="X89:X97" si="7">COUNT(E89,G89,I89,K89,M89,O89,Q89,S89,U89)</f>
        <v>1</v>
      </c>
      <c r="Y89" s="5"/>
      <c r="Z89" s="26"/>
      <c r="AA89" s="26"/>
      <c r="AB89" s="26"/>
      <c r="AC89" s="5"/>
    </row>
    <row r="90" spans="1:29" ht="14.5" x14ac:dyDescent="0.3">
      <c r="A90" s="5"/>
      <c r="B90" s="26"/>
      <c r="C90" s="26"/>
      <c r="D90" s="26"/>
      <c r="E90" s="26"/>
      <c r="F90" s="26"/>
      <c r="G90" s="26"/>
      <c r="H90" s="26"/>
      <c r="I90" s="78"/>
      <c r="J90" s="108"/>
      <c r="K90" s="124"/>
      <c r="L90" s="77"/>
      <c r="M90" s="26"/>
      <c r="N90" s="26"/>
      <c r="O90" s="26"/>
      <c r="P90" s="26"/>
      <c r="Q90" s="78"/>
      <c r="R90" s="108"/>
      <c r="S90" s="124"/>
      <c r="T90" s="77"/>
      <c r="U90" s="78"/>
      <c r="V90" s="108"/>
      <c r="W90" s="162">
        <f t="shared" si="6"/>
        <v>0</v>
      </c>
      <c r="X90" s="33">
        <f t="shared" si="7"/>
        <v>0</v>
      </c>
      <c r="Y90" s="5"/>
      <c r="Z90" s="26"/>
      <c r="AA90" s="26"/>
      <c r="AB90" s="26"/>
      <c r="AC90" s="5"/>
    </row>
    <row r="91" spans="1:29" ht="14.5" x14ac:dyDescent="0.3">
      <c r="A91" s="5"/>
      <c r="B91" s="26"/>
      <c r="C91" s="26"/>
      <c r="D91" s="26"/>
      <c r="E91" s="26"/>
      <c r="F91" s="26"/>
      <c r="G91" s="26"/>
      <c r="H91" s="26"/>
      <c r="I91" s="78"/>
      <c r="J91" s="108"/>
      <c r="K91" s="124"/>
      <c r="L91" s="77"/>
      <c r="M91" s="26"/>
      <c r="N91" s="26"/>
      <c r="O91" s="26"/>
      <c r="P91" s="26"/>
      <c r="Q91" s="78"/>
      <c r="R91" s="108"/>
      <c r="S91" s="124"/>
      <c r="T91" s="77"/>
      <c r="U91" s="78"/>
      <c r="V91" s="108"/>
      <c r="W91" s="162">
        <f t="shared" si="6"/>
        <v>0</v>
      </c>
      <c r="X91" s="33">
        <f t="shared" si="7"/>
        <v>0</v>
      </c>
      <c r="Y91" s="5"/>
      <c r="Z91" s="26"/>
      <c r="AA91" s="26"/>
      <c r="AB91" s="26"/>
      <c r="AC91" s="5"/>
    </row>
    <row r="92" spans="1:29" ht="14.5" x14ac:dyDescent="0.3">
      <c r="A92" s="5"/>
      <c r="B92" s="26"/>
      <c r="C92" s="26"/>
      <c r="D92" s="26"/>
      <c r="E92" s="26"/>
      <c r="F92" s="26"/>
      <c r="G92" s="26"/>
      <c r="H92" s="26"/>
      <c r="I92" s="78"/>
      <c r="J92" s="108"/>
      <c r="K92" s="124"/>
      <c r="L92" s="77"/>
      <c r="M92" s="26"/>
      <c r="N92" s="26"/>
      <c r="O92" s="26"/>
      <c r="P92" s="26"/>
      <c r="Q92" s="78"/>
      <c r="R92" s="108"/>
      <c r="S92" s="124"/>
      <c r="T92" s="77"/>
      <c r="U92" s="78"/>
      <c r="V92" s="108"/>
      <c r="W92" s="162">
        <f t="shared" si="6"/>
        <v>0</v>
      </c>
      <c r="X92" s="33">
        <f t="shared" si="7"/>
        <v>0</v>
      </c>
      <c r="Y92" s="5"/>
      <c r="Z92" s="26"/>
      <c r="AA92" s="26"/>
      <c r="AB92" s="26"/>
      <c r="AC92" s="5"/>
    </row>
    <row r="93" spans="1:29" ht="14.5" x14ac:dyDescent="0.3">
      <c r="A93" s="5"/>
      <c r="B93" s="26"/>
      <c r="C93" s="26"/>
      <c r="D93" s="26"/>
      <c r="E93" s="26"/>
      <c r="F93" s="26"/>
      <c r="G93" s="26"/>
      <c r="H93" s="26"/>
      <c r="I93" s="78"/>
      <c r="J93" s="108"/>
      <c r="K93" s="124"/>
      <c r="L93" s="77"/>
      <c r="M93" s="26"/>
      <c r="N93" s="26"/>
      <c r="O93" s="26"/>
      <c r="P93" s="26"/>
      <c r="Q93" s="78"/>
      <c r="R93" s="108"/>
      <c r="S93" s="124"/>
      <c r="T93" s="77"/>
      <c r="U93" s="78"/>
      <c r="V93" s="108"/>
      <c r="W93" s="162">
        <f t="shared" si="6"/>
        <v>0</v>
      </c>
      <c r="X93" s="33">
        <f t="shared" si="7"/>
        <v>0</v>
      </c>
      <c r="Y93" s="5"/>
      <c r="Z93" s="26"/>
      <c r="AA93" s="26"/>
      <c r="AB93" s="26"/>
      <c r="AC93" s="5"/>
    </row>
    <row r="94" spans="1:29" ht="14.5" x14ac:dyDescent="0.3">
      <c r="A94" s="5"/>
      <c r="B94" s="26"/>
      <c r="C94" s="26"/>
      <c r="D94" s="26"/>
      <c r="E94" s="26"/>
      <c r="F94" s="26"/>
      <c r="G94" s="26"/>
      <c r="H94" s="26"/>
      <c r="I94" s="78"/>
      <c r="J94" s="108"/>
      <c r="K94" s="124"/>
      <c r="L94" s="77"/>
      <c r="M94" s="26"/>
      <c r="N94" s="26"/>
      <c r="O94" s="26"/>
      <c r="P94" s="26"/>
      <c r="Q94" s="78"/>
      <c r="R94" s="108"/>
      <c r="S94" s="124"/>
      <c r="T94" s="77"/>
      <c r="U94" s="78"/>
      <c r="V94" s="108"/>
      <c r="W94" s="162">
        <f t="shared" si="6"/>
        <v>0</v>
      </c>
      <c r="X94" s="33">
        <f t="shared" si="7"/>
        <v>0</v>
      </c>
      <c r="Y94" s="5"/>
      <c r="Z94" s="26"/>
      <c r="AA94" s="26"/>
      <c r="AB94" s="26"/>
      <c r="AC94" s="5"/>
    </row>
    <row r="95" spans="1:29" ht="14.5" x14ac:dyDescent="0.3">
      <c r="A95" s="5"/>
      <c r="B95" s="26"/>
      <c r="C95" s="26"/>
      <c r="D95" s="26"/>
      <c r="E95" s="26"/>
      <c r="F95" s="26"/>
      <c r="G95" s="26"/>
      <c r="H95" s="26"/>
      <c r="I95" s="78"/>
      <c r="J95" s="108"/>
      <c r="K95" s="124"/>
      <c r="L95" s="77"/>
      <c r="M95" s="26"/>
      <c r="N95" s="26"/>
      <c r="O95" s="26"/>
      <c r="P95" s="26"/>
      <c r="Q95" s="78"/>
      <c r="R95" s="108"/>
      <c r="S95" s="124"/>
      <c r="T95" s="77"/>
      <c r="U95" s="78"/>
      <c r="V95" s="108"/>
      <c r="W95" s="162">
        <f t="shared" si="6"/>
        <v>0</v>
      </c>
      <c r="X95" s="33">
        <f t="shared" si="7"/>
        <v>0</v>
      </c>
      <c r="Y95" s="5"/>
      <c r="Z95" s="26"/>
      <c r="AA95" s="26"/>
      <c r="AB95" s="26"/>
      <c r="AC95" s="5"/>
    </row>
    <row r="96" spans="1:29" ht="14.5" x14ac:dyDescent="0.3">
      <c r="A96" s="5"/>
      <c r="B96" s="26"/>
      <c r="C96" s="26"/>
      <c r="D96" s="26"/>
      <c r="E96" s="26"/>
      <c r="F96" s="26"/>
      <c r="G96" s="26"/>
      <c r="H96" s="26"/>
      <c r="I96" s="78"/>
      <c r="J96" s="108"/>
      <c r="K96" s="124"/>
      <c r="L96" s="77"/>
      <c r="M96" s="26"/>
      <c r="N96" s="26"/>
      <c r="O96" s="26"/>
      <c r="P96" s="26"/>
      <c r="Q96" s="78"/>
      <c r="R96" s="108"/>
      <c r="S96" s="124"/>
      <c r="T96" s="77"/>
      <c r="U96" s="78"/>
      <c r="V96" s="108"/>
      <c r="W96" s="162">
        <f t="shared" si="6"/>
        <v>0</v>
      </c>
      <c r="X96" s="33">
        <f t="shared" si="7"/>
        <v>0</v>
      </c>
      <c r="Y96" s="5"/>
      <c r="Z96" s="26"/>
      <c r="AA96" s="26"/>
      <c r="AB96" s="26"/>
      <c r="AC96" s="5"/>
    </row>
    <row r="97" spans="1:29" ht="14.5" x14ac:dyDescent="0.3">
      <c r="A97" s="5"/>
      <c r="B97" s="26"/>
      <c r="C97" s="26"/>
      <c r="D97" s="26"/>
      <c r="E97" s="26"/>
      <c r="F97" s="26"/>
      <c r="G97" s="26"/>
      <c r="H97" s="26"/>
      <c r="I97" s="78"/>
      <c r="J97" s="108"/>
      <c r="K97" s="124"/>
      <c r="L97" s="77"/>
      <c r="M97" s="78"/>
      <c r="N97" s="108"/>
      <c r="O97" s="26"/>
      <c r="P97" s="26"/>
      <c r="Q97" s="78"/>
      <c r="R97" s="108"/>
      <c r="S97" s="124"/>
      <c r="T97" s="77"/>
      <c r="U97" s="78"/>
      <c r="V97" s="108"/>
      <c r="W97" s="162">
        <f t="shared" si="6"/>
        <v>0</v>
      </c>
      <c r="X97" s="33">
        <f t="shared" si="7"/>
        <v>0</v>
      </c>
      <c r="Y97" s="5"/>
      <c r="Z97" s="26"/>
      <c r="AA97" s="26"/>
      <c r="AB97" s="26"/>
      <c r="AC97" s="5"/>
    </row>
    <row r="98" spans="1:29" ht="14.5" x14ac:dyDescent="0.3">
      <c r="A98" s="5"/>
      <c r="B98" s="26"/>
      <c r="C98" s="26"/>
      <c r="D98" s="26"/>
      <c r="E98" s="159"/>
      <c r="F98" s="105"/>
      <c r="G98" s="26"/>
      <c r="H98" s="26"/>
      <c r="I98" s="78"/>
      <c r="J98" s="108"/>
      <c r="K98" s="124"/>
      <c r="L98" s="77"/>
      <c r="M98" s="78"/>
      <c r="N98" s="108"/>
      <c r="O98" s="124"/>
      <c r="P98" s="77"/>
      <c r="Q98" s="78"/>
      <c r="R98" s="108"/>
      <c r="S98" s="124"/>
      <c r="T98" s="77"/>
      <c r="U98" s="78"/>
      <c r="V98" s="108"/>
      <c r="W98" s="162">
        <f t="shared" ref="W98:W99" si="8">SUM(F98,H98,J98,L98,N98,P98,R98,T98,V98)</f>
        <v>0</v>
      </c>
      <c r="X98" s="33">
        <f t="shared" ref="X98:X99" si="9">COUNT(E98,G98,I98,K98,M98,O98,Q98,S98,U98)</f>
        <v>0</v>
      </c>
      <c r="Y98" s="5"/>
      <c r="Z98" s="26"/>
      <c r="AA98" s="26"/>
      <c r="AB98" s="26"/>
      <c r="AC98" s="5"/>
    </row>
    <row r="99" spans="1:29" ht="14.5" x14ac:dyDescent="0.3">
      <c r="A99" s="5"/>
      <c r="B99" s="26"/>
      <c r="C99" s="26"/>
      <c r="D99" s="26"/>
      <c r="E99" s="159"/>
      <c r="F99" s="105"/>
      <c r="G99" s="26"/>
      <c r="H99" s="26"/>
      <c r="I99" s="78"/>
      <c r="J99" s="108"/>
      <c r="K99" s="124"/>
      <c r="L99" s="77"/>
      <c r="M99" s="78"/>
      <c r="N99" s="108"/>
      <c r="O99" s="124"/>
      <c r="P99" s="77"/>
      <c r="Q99" s="78"/>
      <c r="R99" s="108"/>
      <c r="S99" s="124"/>
      <c r="T99" s="77"/>
      <c r="U99" s="78"/>
      <c r="V99" s="108"/>
      <c r="W99" s="162">
        <f t="shared" si="8"/>
        <v>0</v>
      </c>
      <c r="X99" s="33">
        <f t="shared" si="9"/>
        <v>0</v>
      </c>
      <c r="Y99" s="5"/>
      <c r="Z99" s="26"/>
      <c r="AA99" s="26"/>
      <c r="AB99" s="26"/>
      <c r="AC99" s="5"/>
    </row>
    <row r="100" spans="1:29" thickBot="1" x14ac:dyDescent="0.35">
      <c r="A100" s="5"/>
      <c r="B100" s="79"/>
      <c r="C100" s="26"/>
      <c r="D100" s="77"/>
      <c r="E100" s="79"/>
      <c r="F100" s="109"/>
      <c r="G100" s="129"/>
      <c r="H100" s="80"/>
      <c r="I100" s="79"/>
      <c r="J100" s="109"/>
      <c r="K100" s="129"/>
      <c r="L100" s="80"/>
      <c r="M100" s="79"/>
      <c r="N100" s="109"/>
      <c r="O100" s="129"/>
      <c r="P100" s="80"/>
      <c r="Q100" s="79"/>
      <c r="R100" s="109"/>
      <c r="S100" s="129"/>
      <c r="T100" s="80"/>
      <c r="U100" s="79"/>
      <c r="V100" s="109"/>
      <c r="W100" s="163">
        <f t="shared" ref="W100" si="10">SUM(F100,H100,J100,L100,N100,P100,R100,T100,V100)</f>
        <v>0</v>
      </c>
      <c r="X100" s="82">
        <f t="shared" ref="X100" si="11">COUNT(E100,G100,I100,K100,M100,O100,Q100,S100,U100)</f>
        <v>0</v>
      </c>
      <c r="Y100" s="5"/>
      <c r="Z100" s="26"/>
      <c r="AA100" s="26"/>
      <c r="AB100" s="26"/>
      <c r="AC100" s="5"/>
    </row>
    <row r="101" spans="1:29" ht="14.5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6"/>
      <c r="X101" s="7"/>
      <c r="Y101" s="5"/>
      <c r="Z101" s="5"/>
      <c r="AA101" s="5"/>
      <c r="AB101" s="4"/>
      <c r="AC101" s="5"/>
    </row>
  </sheetData>
  <protectedRanges>
    <protectedRange sqref="E3:F3 I3:V3" name="Bereik1"/>
    <protectedRange sqref="B100:V100 G98:V99 K82:K85 G82:I85 G5:V18 G73:L81 I19:V28 G19:G31 G32:H59 K29:V54 I29:I59 G60:J72 M55:V61 K55:K72 G86:L96 O62:V81 M62:M96 G97:N97 Q82:V97 O82:O97 B5:E99 AA5:AB100 Z5:Z7 Z9:Z100" name="Bereik2"/>
    <protectedRange sqref="Z4:AA4" name="Bereik3"/>
    <protectedRange sqref="L82:L85 J82:J85 H19:H31 J29:J59 L55:L72 N62:N96 P82:P97 F5:F99" name="Bereik2_3_1"/>
  </protectedRanges>
  <sortState xmlns:xlrd2="http://schemas.microsoft.com/office/spreadsheetml/2017/richdata2" ref="B5:X88">
    <sortCondition descending="1" ref="W5:W88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71"/>
  <sheetViews>
    <sheetView workbookViewId="0">
      <selection activeCell="Z12" sqref="Z12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83"/>
      <c r="B1" s="84"/>
      <c r="C1" s="84"/>
      <c r="D1" s="84"/>
      <c r="E1" s="244" t="s">
        <v>100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84"/>
      <c r="X1" s="85"/>
      <c r="Y1" s="84"/>
      <c r="Z1" s="86" t="s">
        <v>0</v>
      </c>
      <c r="AA1" s="83"/>
      <c r="AB1" s="87"/>
      <c r="AC1" s="83"/>
    </row>
    <row r="2" spans="1:29" ht="16" thickBot="1" x14ac:dyDescent="0.25">
      <c r="A2" s="88"/>
      <c r="B2" s="88"/>
      <c r="C2" s="88"/>
      <c r="D2" s="88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89"/>
      <c r="X2" s="90"/>
      <c r="Y2" s="88"/>
      <c r="Z2" s="45"/>
      <c r="AA2" s="9" t="s">
        <v>2</v>
      </c>
      <c r="AB2" s="10">
        <f ca="1">TODAY()</f>
        <v>45273</v>
      </c>
      <c r="AC2" s="88"/>
    </row>
    <row r="3" spans="1:29" ht="16" thickBot="1" x14ac:dyDescent="0.25">
      <c r="A3" s="88"/>
      <c r="B3" s="88"/>
      <c r="C3" s="88"/>
      <c r="D3" s="88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43"/>
      <c r="W3" s="11" t="s">
        <v>4</v>
      </c>
      <c r="X3" s="67" t="s">
        <v>5</v>
      </c>
      <c r="Y3" s="89"/>
      <c r="Z3" s="91"/>
      <c r="AA3" s="92" t="s">
        <v>6</v>
      </c>
      <c r="AB3" s="70" t="s">
        <v>0</v>
      </c>
      <c r="AC3" s="88"/>
    </row>
    <row r="4" spans="1:29" ht="16" thickBot="1" x14ac:dyDescent="0.25">
      <c r="A4" s="88"/>
      <c r="B4" s="175" t="s">
        <v>7</v>
      </c>
      <c r="C4" s="175" t="s">
        <v>8</v>
      </c>
      <c r="D4" s="175" t="s">
        <v>9</v>
      </c>
      <c r="E4" s="143" t="s">
        <v>10</v>
      </c>
      <c r="F4" s="140" t="s">
        <v>11</v>
      </c>
      <c r="G4" s="141" t="s">
        <v>10</v>
      </c>
      <c r="H4" s="141" t="s">
        <v>11</v>
      </c>
      <c r="I4" s="142" t="s">
        <v>10</v>
      </c>
      <c r="J4" s="143" t="s">
        <v>11</v>
      </c>
      <c r="K4" s="143" t="s">
        <v>10</v>
      </c>
      <c r="L4" s="143" t="s">
        <v>11</v>
      </c>
      <c r="M4" s="143" t="s">
        <v>10</v>
      </c>
      <c r="N4" s="143" t="s">
        <v>11</v>
      </c>
      <c r="O4" s="143" t="s">
        <v>10</v>
      </c>
      <c r="P4" s="143" t="s">
        <v>11</v>
      </c>
      <c r="Q4" s="143" t="s">
        <v>10</v>
      </c>
      <c r="R4" s="143" t="s">
        <v>11</v>
      </c>
      <c r="S4" s="143" t="s">
        <v>10</v>
      </c>
      <c r="T4" s="143" t="s">
        <v>11</v>
      </c>
      <c r="U4" s="143" t="s">
        <v>10</v>
      </c>
      <c r="V4" s="143" t="s">
        <v>11</v>
      </c>
      <c r="W4" s="50" t="s">
        <v>6</v>
      </c>
      <c r="X4" s="71" t="s">
        <v>12</v>
      </c>
      <c r="Y4" s="89"/>
      <c r="Z4" s="93" t="s">
        <v>7</v>
      </c>
      <c r="AA4" s="94"/>
      <c r="AB4" s="95"/>
      <c r="AC4" s="88"/>
    </row>
    <row r="5" spans="1:29" ht="16" thickBot="1" x14ac:dyDescent="0.25">
      <c r="A5" s="88"/>
      <c r="B5" s="26" t="s">
        <v>273</v>
      </c>
      <c r="C5" s="26" t="s">
        <v>274</v>
      </c>
      <c r="D5" s="26">
        <v>1986</v>
      </c>
      <c r="E5" s="26"/>
      <c r="F5" s="26"/>
      <c r="G5" s="153">
        <v>1</v>
      </c>
      <c r="H5" s="154">
        <v>50</v>
      </c>
      <c r="I5" s="215">
        <v>1</v>
      </c>
      <c r="J5" s="217">
        <v>50</v>
      </c>
      <c r="K5" s="153">
        <v>1</v>
      </c>
      <c r="L5" s="154">
        <v>50</v>
      </c>
      <c r="M5" s="149">
        <v>1</v>
      </c>
      <c r="N5" s="150">
        <v>50</v>
      </c>
      <c r="O5" s="153">
        <v>3</v>
      </c>
      <c r="P5" s="154">
        <v>40</v>
      </c>
      <c r="Q5" s="149">
        <v>1</v>
      </c>
      <c r="R5" s="150">
        <v>50</v>
      </c>
      <c r="S5" s="153"/>
      <c r="T5" s="154"/>
      <c r="U5" s="161"/>
      <c r="V5" s="150"/>
      <c r="W5" s="54">
        <f>SUM(F5,H5,J5,L5,N5,P5,R5,T5,V5)-P5</f>
        <v>250</v>
      </c>
      <c r="X5" s="31">
        <f t="shared" ref="X5:X36" si="0">COUNT(E5,G5,I5,K5,M5,O5,Q5,S5,U5)</f>
        <v>6</v>
      </c>
      <c r="Y5" s="88"/>
      <c r="Z5" s="26" t="s">
        <v>273</v>
      </c>
      <c r="AA5" s="96">
        <v>250</v>
      </c>
      <c r="AB5" s="97">
        <v>1</v>
      </c>
      <c r="AC5" s="88"/>
    </row>
    <row r="6" spans="1:29" ht="16" thickBot="1" x14ac:dyDescent="0.25">
      <c r="A6" s="88"/>
      <c r="B6" s="26" t="s">
        <v>277</v>
      </c>
      <c r="C6" s="26" t="s">
        <v>17</v>
      </c>
      <c r="D6" s="26">
        <v>1991</v>
      </c>
      <c r="E6" s="26"/>
      <c r="F6" s="26"/>
      <c r="G6" s="153">
        <v>4</v>
      </c>
      <c r="H6" s="154">
        <v>38</v>
      </c>
      <c r="I6" s="215">
        <v>5</v>
      </c>
      <c r="J6" s="217">
        <v>36</v>
      </c>
      <c r="K6" s="153">
        <v>5</v>
      </c>
      <c r="L6" s="154">
        <v>36</v>
      </c>
      <c r="M6" s="149">
        <v>5</v>
      </c>
      <c r="N6" s="150">
        <v>36</v>
      </c>
      <c r="O6" s="153">
        <v>7</v>
      </c>
      <c r="P6" s="154">
        <v>34</v>
      </c>
      <c r="Q6" s="149"/>
      <c r="R6" s="150"/>
      <c r="S6" s="153"/>
      <c r="T6" s="154"/>
      <c r="U6" s="161"/>
      <c r="V6" s="150"/>
      <c r="W6" s="30">
        <f t="shared" ref="W6:W12" si="1">SUM(F6,H6,J6,L6,N6,P6,R6,T6,V6)</f>
        <v>180</v>
      </c>
      <c r="X6" s="33">
        <f t="shared" si="0"/>
        <v>5</v>
      </c>
      <c r="Y6" s="88"/>
      <c r="Z6" s="26" t="s">
        <v>334</v>
      </c>
      <c r="AA6" s="96">
        <v>213</v>
      </c>
      <c r="AB6" s="97">
        <v>2</v>
      </c>
      <c r="AC6" s="88"/>
    </row>
    <row r="7" spans="1:29" ht="16" thickBot="1" x14ac:dyDescent="0.25">
      <c r="A7" s="88"/>
      <c r="B7" s="26" t="s">
        <v>42</v>
      </c>
      <c r="C7" s="26" t="s">
        <v>43</v>
      </c>
      <c r="D7" s="26">
        <v>1985</v>
      </c>
      <c r="E7" s="26">
        <v>3</v>
      </c>
      <c r="F7" s="26">
        <v>40</v>
      </c>
      <c r="G7" s="153">
        <v>5</v>
      </c>
      <c r="H7" s="154">
        <v>36</v>
      </c>
      <c r="I7" s="215">
        <v>7</v>
      </c>
      <c r="J7" s="217">
        <v>34</v>
      </c>
      <c r="K7" s="153"/>
      <c r="L7" s="154"/>
      <c r="M7" s="149">
        <v>10</v>
      </c>
      <c r="N7" s="150">
        <v>31</v>
      </c>
      <c r="O7" s="153">
        <v>8</v>
      </c>
      <c r="P7" s="154">
        <v>33</v>
      </c>
      <c r="Q7" s="149"/>
      <c r="R7" s="150"/>
      <c r="S7" s="153"/>
      <c r="T7" s="154"/>
      <c r="U7" s="161"/>
      <c r="V7" s="150"/>
      <c r="W7" s="30">
        <f t="shared" si="1"/>
        <v>174</v>
      </c>
      <c r="X7" s="33">
        <f t="shared" si="0"/>
        <v>5</v>
      </c>
      <c r="Y7" s="88"/>
      <c r="Z7" s="26" t="s">
        <v>277</v>
      </c>
      <c r="AA7" s="96">
        <v>180</v>
      </c>
      <c r="AB7" s="97">
        <v>3</v>
      </c>
      <c r="AC7" s="88"/>
    </row>
    <row r="8" spans="1:29" ht="16" thickBot="1" x14ac:dyDescent="0.25">
      <c r="A8" s="88"/>
      <c r="B8" s="26" t="s">
        <v>334</v>
      </c>
      <c r="C8" s="26" t="s">
        <v>17</v>
      </c>
      <c r="D8" s="26">
        <v>1995</v>
      </c>
      <c r="E8" s="26"/>
      <c r="F8" s="26"/>
      <c r="G8" s="153"/>
      <c r="H8" s="154"/>
      <c r="I8" s="149">
        <v>2</v>
      </c>
      <c r="J8" s="150">
        <v>45</v>
      </c>
      <c r="K8" s="153">
        <v>3</v>
      </c>
      <c r="L8" s="154">
        <v>40</v>
      </c>
      <c r="M8" s="149">
        <v>2</v>
      </c>
      <c r="N8" s="150">
        <v>45</v>
      </c>
      <c r="O8" s="153">
        <v>4</v>
      </c>
      <c r="P8" s="154">
        <v>38</v>
      </c>
      <c r="Q8" s="149">
        <v>2</v>
      </c>
      <c r="R8" s="150">
        <v>45</v>
      </c>
      <c r="S8" s="153"/>
      <c r="T8" s="154"/>
      <c r="U8" s="161"/>
      <c r="V8" s="150"/>
      <c r="W8" s="30">
        <f t="shared" si="1"/>
        <v>213</v>
      </c>
      <c r="X8" s="33">
        <f t="shared" si="0"/>
        <v>5</v>
      </c>
      <c r="Y8" s="88"/>
      <c r="Z8" s="26" t="s">
        <v>42</v>
      </c>
      <c r="AA8" s="96">
        <v>174</v>
      </c>
      <c r="AB8" s="97">
        <v>4</v>
      </c>
      <c r="AC8" s="88"/>
    </row>
    <row r="9" spans="1:29" ht="16" thickBot="1" x14ac:dyDescent="0.25">
      <c r="A9" s="88"/>
      <c r="B9" s="26" t="s">
        <v>112</v>
      </c>
      <c r="C9" s="26" t="s">
        <v>24</v>
      </c>
      <c r="D9" s="26">
        <v>1988</v>
      </c>
      <c r="E9" s="26">
        <v>7</v>
      </c>
      <c r="F9" s="26">
        <v>34</v>
      </c>
      <c r="G9" s="153">
        <v>15</v>
      </c>
      <c r="H9" s="154">
        <v>26</v>
      </c>
      <c r="I9" s="215">
        <v>22</v>
      </c>
      <c r="J9" s="217">
        <v>19</v>
      </c>
      <c r="K9" s="153"/>
      <c r="L9" s="154"/>
      <c r="M9" s="149">
        <v>30</v>
      </c>
      <c r="N9" s="150">
        <v>11</v>
      </c>
      <c r="O9" s="153">
        <v>10</v>
      </c>
      <c r="P9" s="154">
        <v>31</v>
      </c>
      <c r="Q9" s="149"/>
      <c r="R9" s="150"/>
      <c r="S9" s="153"/>
      <c r="T9" s="154"/>
      <c r="U9" s="161"/>
      <c r="V9" s="150"/>
      <c r="W9" s="30">
        <f t="shared" si="1"/>
        <v>121</v>
      </c>
      <c r="X9" s="33">
        <f t="shared" si="0"/>
        <v>5</v>
      </c>
      <c r="Y9" s="88"/>
      <c r="Z9" s="26" t="s">
        <v>280</v>
      </c>
      <c r="AA9" s="96">
        <v>144</v>
      </c>
      <c r="AB9" s="97">
        <v>5</v>
      </c>
      <c r="AC9" s="88"/>
    </row>
    <row r="10" spans="1:29" ht="16" thickBot="1" x14ac:dyDescent="0.25">
      <c r="A10" s="88"/>
      <c r="B10" s="26" t="s">
        <v>280</v>
      </c>
      <c r="C10" s="26" t="s">
        <v>215</v>
      </c>
      <c r="D10" s="26">
        <v>1989</v>
      </c>
      <c r="E10" s="26"/>
      <c r="F10" s="26"/>
      <c r="G10" s="153">
        <v>9</v>
      </c>
      <c r="H10" s="154">
        <v>32</v>
      </c>
      <c r="I10" s="215">
        <v>13</v>
      </c>
      <c r="J10" s="217">
        <v>29</v>
      </c>
      <c r="K10" s="153">
        <v>10</v>
      </c>
      <c r="L10" s="154">
        <v>31</v>
      </c>
      <c r="M10" s="149">
        <v>24</v>
      </c>
      <c r="N10" s="150">
        <v>17</v>
      </c>
      <c r="O10" s="153"/>
      <c r="P10" s="154"/>
      <c r="Q10" s="149">
        <v>6</v>
      </c>
      <c r="R10" s="150">
        <v>35</v>
      </c>
      <c r="S10" s="153"/>
      <c r="T10" s="154"/>
      <c r="U10" s="161"/>
      <c r="V10" s="150"/>
      <c r="W10" s="30">
        <f t="shared" si="1"/>
        <v>144</v>
      </c>
      <c r="X10" s="33">
        <f t="shared" si="0"/>
        <v>5</v>
      </c>
      <c r="Y10" s="88"/>
      <c r="Z10" s="26" t="s">
        <v>112</v>
      </c>
      <c r="AA10" s="96">
        <v>121</v>
      </c>
      <c r="AB10" s="97">
        <v>6</v>
      </c>
      <c r="AC10" s="88"/>
    </row>
    <row r="11" spans="1:29" ht="16" thickBot="1" x14ac:dyDescent="0.25">
      <c r="A11" s="88"/>
      <c r="B11" s="26" t="s">
        <v>44</v>
      </c>
      <c r="C11" s="26" t="s">
        <v>3</v>
      </c>
      <c r="D11" s="26">
        <v>1986</v>
      </c>
      <c r="E11" s="26">
        <v>5</v>
      </c>
      <c r="F11" s="26">
        <v>36</v>
      </c>
      <c r="G11" s="153">
        <v>7</v>
      </c>
      <c r="H11" s="154">
        <v>34</v>
      </c>
      <c r="I11" s="215"/>
      <c r="J11" s="217"/>
      <c r="K11" s="153"/>
      <c r="L11" s="154"/>
      <c r="M11" s="149">
        <v>15</v>
      </c>
      <c r="N11" s="150">
        <v>26</v>
      </c>
      <c r="O11" s="153"/>
      <c r="P11" s="154"/>
      <c r="Q11" s="149"/>
      <c r="R11" s="150"/>
      <c r="S11" s="153"/>
      <c r="T11" s="154"/>
      <c r="U11" s="161"/>
      <c r="V11" s="150"/>
      <c r="W11" s="30">
        <f t="shared" si="1"/>
        <v>96</v>
      </c>
      <c r="X11" s="33">
        <f t="shared" si="0"/>
        <v>3</v>
      </c>
      <c r="Y11" s="88"/>
      <c r="AA11" s="96"/>
      <c r="AB11" s="97"/>
      <c r="AC11" s="88"/>
    </row>
    <row r="12" spans="1:29" ht="16" thickBot="1" x14ac:dyDescent="0.25">
      <c r="A12" s="88"/>
      <c r="B12" s="26" t="s">
        <v>417</v>
      </c>
      <c r="C12" s="26" t="s">
        <v>418</v>
      </c>
      <c r="D12" s="26">
        <v>1993</v>
      </c>
      <c r="E12" s="26"/>
      <c r="F12" s="26"/>
      <c r="G12" s="153"/>
      <c r="H12" s="154"/>
      <c r="I12" s="149"/>
      <c r="J12" s="150"/>
      <c r="K12" s="153">
        <v>2</v>
      </c>
      <c r="L12" s="154">
        <v>45</v>
      </c>
      <c r="M12" s="149"/>
      <c r="N12" s="150"/>
      <c r="O12" s="153">
        <v>2</v>
      </c>
      <c r="P12" s="154">
        <v>45</v>
      </c>
      <c r="Q12" s="149"/>
      <c r="R12" s="150"/>
      <c r="S12" s="153"/>
      <c r="T12" s="154"/>
      <c r="U12" s="161"/>
      <c r="V12" s="150"/>
      <c r="W12" s="30">
        <f t="shared" si="1"/>
        <v>90</v>
      </c>
      <c r="X12" s="33">
        <f t="shared" si="0"/>
        <v>2</v>
      </c>
      <c r="Y12" s="88"/>
      <c r="Z12" s="26"/>
      <c r="AA12" s="96"/>
      <c r="AB12" s="97"/>
      <c r="AC12" s="88"/>
    </row>
    <row r="13" spans="1:29" ht="16" thickBot="1" x14ac:dyDescent="0.25">
      <c r="A13" s="88"/>
      <c r="B13" s="26" t="s">
        <v>61</v>
      </c>
      <c r="C13" s="26" t="s">
        <v>68</v>
      </c>
      <c r="D13" s="26">
        <v>2002</v>
      </c>
      <c r="E13" s="26">
        <v>2</v>
      </c>
      <c r="F13" s="26">
        <v>45</v>
      </c>
      <c r="G13" s="153">
        <v>2</v>
      </c>
      <c r="H13" s="154">
        <v>45</v>
      </c>
      <c r="I13" s="215"/>
      <c r="J13" s="217"/>
      <c r="K13" s="153"/>
      <c r="L13" s="154"/>
      <c r="M13" s="149"/>
      <c r="N13" s="150"/>
      <c r="O13" s="153"/>
      <c r="P13" s="154"/>
      <c r="Q13" s="149">
        <v>3</v>
      </c>
      <c r="R13" s="150">
        <v>40</v>
      </c>
      <c r="S13" s="153"/>
      <c r="T13" s="154"/>
      <c r="U13" s="161"/>
      <c r="V13" s="150"/>
      <c r="W13" s="30">
        <f>SUM(F13,H13,J13,L13,N13,P13,R13,T13,V13)-L13-P13</f>
        <v>130</v>
      </c>
      <c r="X13" s="221">
        <f t="shared" si="0"/>
        <v>3</v>
      </c>
      <c r="Y13" s="88"/>
      <c r="AA13" s="96"/>
      <c r="AB13" s="97"/>
      <c r="AC13" s="88"/>
    </row>
    <row r="14" spans="1:29" ht="16" thickBot="1" x14ac:dyDescent="0.25">
      <c r="A14" s="88"/>
      <c r="B14" s="26" t="s">
        <v>720</v>
      </c>
      <c r="C14" s="26" t="s">
        <v>16</v>
      </c>
      <c r="D14" s="26">
        <v>1986</v>
      </c>
      <c r="E14" s="26"/>
      <c r="F14" s="26"/>
      <c r="G14" s="26"/>
      <c r="H14" s="26"/>
      <c r="I14" s="149"/>
      <c r="J14" s="150"/>
      <c r="K14" s="153">
        <v>4</v>
      </c>
      <c r="L14" s="154">
        <v>38</v>
      </c>
      <c r="M14" s="149">
        <v>3</v>
      </c>
      <c r="N14" s="150">
        <v>40</v>
      </c>
      <c r="O14" s="153"/>
      <c r="P14" s="154"/>
      <c r="Q14" s="149"/>
      <c r="R14" s="150"/>
      <c r="S14" s="153"/>
      <c r="T14" s="154"/>
      <c r="U14" s="161"/>
      <c r="V14" s="150"/>
      <c r="W14" s="30">
        <f t="shared" ref="W14:W45" si="2">SUM(F14,H14,J14,L14,N14,P14,R14,T14,V14)</f>
        <v>78</v>
      </c>
      <c r="X14" s="33">
        <f t="shared" si="0"/>
        <v>2</v>
      </c>
      <c r="Y14" s="88"/>
      <c r="Z14" s="26"/>
      <c r="AA14" s="96"/>
      <c r="AB14" s="97"/>
      <c r="AC14" s="88"/>
    </row>
    <row r="15" spans="1:29" ht="16" thickBot="1" x14ac:dyDescent="0.25">
      <c r="A15" s="88"/>
      <c r="B15" s="26" t="s">
        <v>275</v>
      </c>
      <c r="C15" s="26" t="s">
        <v>276</v>
      </c>
      <c r="D15" s="26">
        <v>1997</v>
      </c>
      <c r="E15" s="26"/>
      <c r="F15" s="26"/>
      <c r="G15" s="26">
        <v>3</v>
      </c>
      <c r="H15" s="26">
        <v>40</v>
      </c>
      <c r="I15" s="215"/>
      <c r="J15" s="217"/>
      <c r="K15" s="153"/>
      <c r="L15" s="154"/>
      <c r="M15" s="149">
        <v>7</v>
      </c>
      <c r="N15" s="150">
        <v>34</v>
      </c>
      <c r="O15" s="153"/>
      <c r="P15" s="154"/>
      <c r="Q15" s="149"/>
      <c r="R15" s="150"/>
      <c r="S15" s="153"/>
      <c r="T15" s="154"/>
      <c r="U15" s="161"/>
      <c r="V15" s="150"/>
      <c r="W15" s="30">
        <f t="shared" si="2"/>
        <v>74</v>
      </c>
      <c r="X15" s="33">
        <f t="shared" si="0"/>
        <v>2</v>
      </c>
      <c r="Y15" s="88"/>
      <c r="Z15" s="26"/>
      <c r="AA15" s="96"/>
      <c r="AB15" s="97"/>
      <c r="AC15" s="88"/>
    </row>
    <row r="16" spans="1:29" ht="16" thickBot="1" x14ac:dyDescent="0.25">
      <c r="A16" s="88"/>
      <c r="B16" s="26" t="s">
        <v>576</v>
      </c>
      <c r="C16" s="26" t="s">
        <v>293</v>
      </c>
      <c r="D16" s="26">
        <v>1988</v>
      </c>
      <c r="E16" s="26"/>
      <c r="F16" s="26"/>
      <c r="G16" s="26"/>
      <c r="H16" s="26"/>
      <c r="I16" s="149">
        <v>9</v>
      </c>
      <c r="J16" s="150">
        <v>32</v>
      </c>
      <c r="K16" s="153"/>
      <c r="L16" s="154"/>
      <c r="M16" s="149">
        <v>13</v>
      </c>
      <c r="N16" s="150">
        <v>28</v>
      </c>
      <c r="O16" s="153"/>
      <c r="P16" s="154"/>
      <c r="Q16" s="149"/>
      <c r="R16" s="150"/>
      <c r="S16" s="153"/>
      <c r="T16" s="154"/>
      <c r="U16" s="161"/>
      <c r="V16" s="150"/>
      <c r="W16" s="30">
        <f t="shared" si="2"/>
        <v>60</v>
      </c>
      <c r="X16" s="33">
        <f t="shared" si="0"/>
        <v>2</v>
      </c>
      <c r="Y16" s="88"/>
      <c r="Z16" s="26"/>
      <c r="AA16" s="96"/>
      <c r="AB16" s="97"/>
      <c r="AC16" s="88"/>
    </row>
    <row r="17" spans="1:29" ht="16" thickBot="1" x14ac:dyDescent="0.25">
      <c r="A17" s="88"/>
      <c r="B17" s="26" t="s">
        <v>108</v>
      </c>
      <c r="C17" s="26" t="s">
        <v>109</v>
      </c>
      <c r="D17" s="26">
        <v>1995</v>
      </c>
      <c r="E17" s="26">
        <v>1</v>
      </c>
      <c r="F17" s="26">
        <v>50</v>
      </c>
      <c r="G17" s="26"/>
      <c r="H17" s="26"/>
      <c r="I17" s="215"/>
      <c r="J17" s="217"/>
      <c r="K17" s="153"/>
      <c r="L17" s="154"/>
      <c r="M17" s="149"/>
      <c r="N17" s="150"/>
      <c r="O17" s="153"/>
      <c r="P17" s="154"/>
      <c r="Q17" s="149"/>
      <c r="R17" s="150"/>
      <c r="S17" s="153"/>
      <c r="T17" s="154"/>
      <c r="U17" s="161"/>
      <c r="V17" s="150"/>
      <c r="W17" s="30">
        <f t="shared" si="2"/>
        <v>50</v>
      </c>
      <c r="X17" s="33">
        <f t="shared" si="0"/>
        <v>1</v>
      </c>
      <c r="Y17" s="88"/>
      <c r="Z17" s="26"/>
      <c r="AA17" s="96"/>
      <c r="AB17" s="97"/>
      <c r="AC17" s="88"/>
    </row>
    <row r="18" spans="1:29" ht="16" thickBot="1" x14ac:dyDescent="0.25">
      <c r="A18" s="88"/>
      <c r="B18" s="26" t="s">
        <v>1084</v>
      </c>
      <c r="C18" s="26"/>
      <c r="D18" s="26">
        <v>1990</v>
      </c>
      <c r="E18" s="26"/>
      <c r="F18" s="26"/>
      <c r="G18" s="26"/>
      <c r="H18" s="26"/>
      <c r="I18" s="215"/>
      <c r="J18" s="217"/>
      <c r="K18" s="153"/>
      <c r="L18" s="154"/>
      <c r="M18" s="149"/>
      <c r="N18" s="150"/>
      <c r="O18" s="153">
        <v>1</v>
      </c>
      <c r="P18" s="154">
        <v>50</v>
      </c>
      <c r="Q18" s="149"/>
      <c r="R18" s="150"/>
      <c r="S18" s="153"/>
      <c r="T18" s="154"/>
      <c r="U18" s="161"/>
      <c r="V18" s="150"/>
      <c r="W18" s="30">
        <f t="shared" si="2"/>
        <v>50</v>
      </c>
      <c r="X18" s="33">
        <f t="shared" si="0"/>
        <v>1</v>
      </c>
      <c r="Y18" s="88"/>
      <c r="Z18" s="26"/>
      <c r="AA18" s="96"/>
      <c r="AB18" s="97"/>
      <c r="AC18" s="88"/>
    </row>
    <row r="19" spans="1:29" ht="16" thickBot="1" x14ac:dyDescent="0.25">
      <c r="A19" s="88"/>
      <c r="B19" s="26" t="s">
        <v>444</v>
      </c>
      <c r="C19" s="26" t="s">
        <v>215</v>
      </c>
      <c r="D19" s="26">
        <v>1987</v>
      </c>
      <c r="E19" s="26"/>
      <c r="F19" s="26"/>
      <c r="G19" s="26"/>
      <c r="H19" s="26"/>
      <c r="I19" s="149">
        <v>3</v>
      </c>
      <c r="J19" s="150">
        <v>40</v>
      </c>
      <c r="K19" s="153"/>
      <c r="L19" s="154"/>
      <c r="M19" s="149"/>
      <c r="N19" s="150"/>
      <c r="O19" s="153"/>
      <c r="P19" s="154"/>
      <c r="Q19" s="149"/>
      <c r="R19" s="150"/>
      <c r="S19" s="153"/>
      <c r="T19" s="154"/>
      <c r="U19" s="161"/>
      <c r="V19" s="150"/>
      <c r="W19" s="30">
        <f t="shared" si="2"/>
        <v>40</v>
      </c>
      <c r="X19" s="33">
        <f t="shared" si="0"/>
        <v>1</v>
      </c>
      <c r="Y19" s="88"/>
      <c r="Z19" s="26"/>
      <c r="AA19" s="96"/>
      <c r="AB19" s="97"/>
      <c r="AC19" s="88"/>
    </row>
    <row r="20" spans="1:29" ht="16" thickBot="1" x14ac:dyDescent="0.25">
      <c r="A20" s="88"/>
      <c r="B20" s="26" t="s">
        <v>110</v>
      </c>
      <c r="C20" s="26" t="s">
        <v>33</v>
      </c>
      <c r="D20" s="26">
        <v>1984</v>
      </c>
      <c r="E20" s="26">
        <v>4</v>
      </c>
      <c r="F20" s="26">
        <v>38</v>
      </c>
      <c r="G20" s="26"/>
      <c r="H20" s="26"/>
      <c r="I20" s="215"/>
      <c r="J20" s="217"/>
      <c r="K20" s="153"/>
      <c r="L20" s="154"/>
      <c r="M20" s="149"/>
      <c r="N20" s="150"/>
      <c r="O20" s="153"/>
      <c r="P20" s="154"/>
      <c r="Q20" s="149"/>
      <c r="R20" s="150"/>
      <c r="S20" s="153"/>
      <c r="T20" s="154"/>
      <c r="U20" s="161"/>
      <c r="V20" s="150"/>
      <c r="W20" s="30">
        <f t="shared" si="2"/>
        <v>38</v>
      </c>
      <c r="X20" s="33">
        <f t="shared" si="0"/>
        <v>1</v>
      </c>
      <c r="Y20" s="88"/>
      <c r="Z20" s="26"/>
      <c r="AA20" s="96"/>
      <c r="AB20" s="97"/>
      <c r="AC20" s="88"/>
    </row>
    <row r="21" spans="1:29" ht="16" thickBot="1" x14ac:dyDescent="0.25">
      <c r="A21" s="88"/>
      <c r="B21" s="26" t="s">
        <v>1018</v>
      </c>
      <c r="C21" s="26" t="s">
        <v>53</v>
      </c>
      <c r="D21" s="26">
        <v>1999</v>
      </c>
      <c r="E21" s="26"/>
      <c r="F21" s="26"/>
      <c r="G21" s="26"/>
      <c r="H21" s="26"/>
      <c r="I21" s="149"/>
      <c r="J21" s="150"/>
      <c r="K21" s="153"/>
      <c r="L21" s="154"/>
      <c r="M21" s="149">
        <v>4</v>
      </c>
      <c r="N21" s="150">
        <v>38</v>
      </c>
      <c r="O21" s="153"/>
      <c r="P21" s="154"/>
      <c r="Q21" s="149"/>
      <c r="R21" s="150"/>
      <c r="S21" s="153"/>
      <c r="T21" s="154"/>
      <c r="U21" s="161"/>
      <c r="V21" s="150"/>
      <c r="W21" s="30">
        <f t="shared" si="2"/>
        <v>38</v>
      </c>
      <c r="X21" s="33">
        <f t="shared" si="0"/>
        <v>1</v>
      </c>
      <c r="Y21" s="88"/>
      <c r="Z21" s="26"/>
      <c r="AA21" s="96"/>
      <c r="AB21" s="97"/>
      <c r="AC21" s="88"/>
    </row>
    <row r="22" spans="1:29" ht="16" thickBot="1" x14ac:dyDescent="0.25">
      <c r="A22" s="88"/>
      <c r="B22" s="26" t="s">
        <v>448</v>
      </c>
      <c r="C22" s="26" t="s">
        <v>317</v>
      </c>
      <c r="D22" s="26">
        <v>2001</v>
      </c>
      <c r="E22" s="26"/>
      <c r="F22" s="26"/>
      <c r="G22" s="26"/>
      <c r="H22" s="26"/>
      <c r="I22" s="149">
        <v>4</v>
      </c>
      <c r="J22" s="150">
        <v>38</v>
      </c>
      <c r="K22" s="153"/>
      <c r="L22" s="154"/>
      <c r="M22" s="149"/>
      <c r="N22" s="150"/>
      <c r="O22" s="153"/>
      <c r="P22" s="154"/>
      <c r="Q22" s="149"/>
      <c r="R22" s="150"/>
      <c r="S22" s="153"/>
      <c r="T22" s="154"/>
      <c r="U22" s="161"/>
      <c r="V22" s="150"/>
      <c r="W22" s="30">
        <f t="shared" si="2"/>
        <v>38</v>
      </c>
      <c r="X22" s="33">
        <f t="shared" si="0"/>
        <v>1</v>
      </c>
      <c r="Y22" s="88"/>
      <c r="Z22" s="26"/>
      <c r="AA22" s="96"/>
      <c r="AB22" s="97"/>
      <c r="AC22" s="88"/>
    </row>
    <row r="23" spans="1:29" ht="16" thickBot="1" x14ac:dyDescent="0.25">
      <c r="A23" s="88"/>
      <c r="B23" s="26" t="s">
        <v>1085</v>
      </c>
      <c r="C23" s="26" t="s">
        <v>23</v>
      </c>
      <c r="D23" s="26">
        <v>1991</v>
      </c>
      <c r="E23" s="26"/>
      <c r="F23" s="26"/>
      <c r="G23" s="26"/>
      <c r="H23" s="26"/>
      <c r="I23" s="215"/>
      <c r="J23" s="217"/>
      <c r="K23" s="153"/>
      <c r="L23" s="154"/>
      <c r="M23" s="149"/>
      <c r="N23" s="150"/>
      <c r="O23" s="153">
        <v>5</v>
      </c>
      <c r="P23" s="154">
        <v>36</v>
      </c>
      <c r="Q23" s="149"/>
      <c r="R23" s="150"/>
      <c r="S23" s="153"/>
      <c r="T23" s="154"/>
      <c r="U23" s="161"/>
      <c r="V23" s="150"/>
      <c r="W23" s="30">
        <f t="shared" si="2"/>
        <v>36</v>
      </c>
      <c r="X23" s="33">
        <f t="shared" si="0"/>
        <v>1</v>
      </c>
      <c r="Y23" s="88"/>
      <c r="Z23" s="26"/>
      <c r="AA23" s="96"/>
      <c r="AB23" s="97"/>
      <c r="AC23" s="88"/>
    </row>
    <row r="24" spans="1:29" ht="16" thickBot="1" x14ac:dyDescent="0.25">
      <c r="A24" s="88"/>
      <c r="B24" s="26" t="s">
        <v>1086</v>
      </c>
      <c r="C24" s="26" t="s">
        <v>17</v>
      </c>
      <c r="D24" s="26">
        <v>1986</v>
      </c>
      <c r="E24" s="26"/>
      <c r="F24" s="26"/>
      <c r="G24" s="26"/>
      <c r="H24" s="26"/>
      <c r="I24" s="215"/>
      <c r="J24" s="217"/>
      <c r="K24" s="153"/>
      <c r="L24" s="154"/>
      <c r="M24" s="149"/>
      <c r="N24" s="150"/>
      <c r="O24" s="153">
        <v>6</v>
      </c>
      <c r="P24" s="154">
        <v>35</v>
      </c>
      <c r="Q24" s="149"/>
      <c r="R24" s="150"/>
      <c r="S24" s="153"/>
      <c r="T24" s="154"/>
      <c r="U24" s="161"/>
      <c r="V24" s="150"/>
      <c r="W24" s="30">
        <f t="shared" si="2"/>
        <v>35</v>
      </c>
      <c r="X24" s="33">
        <f t="shared" si="0"/>
        <v>1</v>
      </c>
      <c r="Y24" s="88"/>
      <c r="Z24" s="26"/>
      <c r="AA24" s="96"/>
      <c r="AB24" s="97"/>
      <c r="AC24" s="88"/>
    </row>
    <row r="25" spans="1:29" ht="16" thickBot="1" x14ac:dyDescent="0.25">
      <c r="A25" s="88"/>
      <c r="B25" s="26" t="s">
        <v>278</v>
      </c>
      <c r="C25" s="26" t="s">
        <v>24</v>
      </c>
      <c r="D25" s="26">
        <v>2004</v>
      </c>
      <c r="E25" s="26"/>
      <c r="F25" s="26"/>
      <c r="G25" s="26">
        <v>6</v>
      </c>
      <c r="H25" s="26">
        <v>35</v>
      </c>
      <c r="I25" s="215"/>
      <c r="J25" s="217"/>
      <c r="K25" s="153"/>
      <c r="L25" s="154"/>
      <c r="M25" s="149"/>
      <c r="N25" s="150"/>
      <c r="O25" s="153"/>
      <c r="P25" s="154"/>
      <c r="Q25" s="149"/>
      <c r="R25" s="150"/>
      <c r="S25" s="153"/>
      <c r="T25" s="154"/>
      <c r="U25" s="161"/>
      <c r="V25" s="150"/>
      <c r="W25" s="30">
        <f t="shared" si="2"/>
        <v>35</v>
      </c>
      <c r="X25" s="33">
        <f t="shared" si="0"/>
        <v>1</v>
      </c>
      <c r="Y25" s="88"/>
      <c r="Z25" s="26"/>
      <c r="AA25" s="96"/>
      <c r="AB25" s="97"/>
      <c r="AC25" s="88"/>
    </row>
    <row r="26" spans="1:29" ht="16" thickBot="1" x14ac:dyDescent="0.25">
      <c r="A26" s="88"/>
      <c r="B26" s="26" t="s">
        <v>111</v>
      </c>
      <c r="C26" s="26" t="s">
        <v>23</v>
      </c>
      <c r="D26" s="26">
        <v>1985</v>
      </c>
      <c r="E26" s="26">
        <v>6</v>
      </c>
      <c r="F26" s="26">
        <v>35</v>
      </c>
      <c r="G26" s="26"/>
      <c r="H26" s="26"/>
      <c r="I26" s="215"/>
      <c r="J26" s="217"/>
      <c r="K26" s="153"/>
      <c r="L26" s="154"/>
      <c r="M26" s="149"/>
      <c r="N26" s="150"/>
      <c r="O26" s="153"/>
      <c r="P26" s="154"/>
      <c r="Q26" s="149"/>
      <c r="R26" s="150"/>
      <c r="S26" s="153"/>
      <c r="T26" s="154"/>
      <c r="U26" s="161"/>
      <c r="V26" s="150"/>
      <c r="W26" s="30">
        <f t="shared" si="2"/>
        <v>35</v>
      </c>
      <c r="X26" s="33">
        <f t="shared" si="0"/>
        <v>1</v>
      </c>
      <c r="Y26" s="88"/>
      <c r="Z26" s="26"/>
      <c r="AA26" s="96"/>
      <c r="AB26" s="97"/>
      <c r="AC26" s="88"/>
    </row>
    <row r="27" spans="1:29" thickBot="1" x14ac:dyDescent="0.35">
      <c r="A27" s="88"/>
      <c r="B27" s="26" t="s">
        <v>1019</v>
      </c>
      <c r="C27" s="26" t="s">
        <v>940</v>
      </c>
      <c r="D27" s="26">
        <v>1985</v>
      </c>
      <c r="E27" s="26"/>
      <c r="F27" s="26"/>
      <c r="G27" s="26"/>
      <c r="H27" s="26"/>
      <c r="I27" s="215"/>
      <c r="J27" s="217"/>
      <c r="K27" s="153"/>
      <c r="L27" s="154"/>
      <c r="M27" s="149">
        <v>6</v>
      </c>
      <c r="N27" s="150">
        <v>35</v>
      </c>
      <c r="O27" s="153"/>
      <c r="P27" s="154"/>
      <c r="Q27" s="149"/>
      <c r="R27" s="150"/>
      <c r="S27" s="153"/>
      <c r="T27" s="154"/>
      <c r="U27" s="161"/>
      <c r="V27" s="150"/>
      <c r="W27" s="30">
        <f t="shared" si="2"/>
        <v>35</v>
      </c>
      <c r="X27" s="33">
        <f t="shared" si="0"/>
        <v>1</v>
      </c>
      <c r="Y27" s="88"/>
      <c r="Z27" s="26"/>
      <c r="AA27" s="96"/>
      <c r="AB27" s="97"/>
      <c r="AC27" s="88"/>
    </row>
    <row r="28" spans="1:29" thickBot="1" x14ac:dyDescent="0.35">
      <c r="A28" s="88"/>
      <c r="B28" s="26" t="s">
        <v>721</v>
      </c>
      <c r="C28" s="26" t="s">
        <v>215</v>
      </c>
      <c r="D28" s="26">
        <v>1986</v>
      </c>
      <c r="E28" s="26"/>
      <c r="F28" s="26"/>
      <c r="G28" s="26"/>
      <c r="H28" s="26"/>
      <c r="I28" s="215"/>
      <c r="J28" s="217"/>
      <c r="K28" s="153">
        <v>6</v>
      </c>
      <c r="L28" s="154">
        <v>35</v>
      </c>
      <c r="M28" s="149"/>
      <c r="N28" s="150"/>
      <c r="O28" s="153"/>
      <c r="P28" s="154"/>
      <c r="Q28" s="149"/>
      <c r="R28" s="150"/>
      <c r="S28" s="153"/>
      <c r="T28" s="154"/>
      <c r="U28" s="161"/>
      <c r="V28" s="150"/>
      <c r="W28" s="30">
        <f t="shared" si="2"/>
        <v>35</v>
      </c>
      <c r="X28" s="33">
        <f t="shared" si="0"/>
        <v>1</v>
      </c>
      <c r="Y28" s="88"/>
      <c r="Z28" s="26"/>
      <c r="AA28" s="96"/>
      <c r="AB28" s="97"/>
      <c r="AC28" s="88"/>
    </row>
    <row r="29" spans="1:29" thickBot="1" x14ac:dyDescent="0.35">
      <c r="A29" s="88"/>
      <c r="B29" s="26" t="s">
        <v>574</v>
      </c>
      <c r="C29" s="26" t="s">
        <v>17</v>
      </c>
      <c r="D29" s="26">
        <v>1995</v>
      </c>
      <c r="E29" s="26"/>
      <c r="F29" s="26"/>
      <c r="G29" s="26"/>
      <c r="H29" s="26"/>
      <c r="I29" s="26">
        <v>6</v>
      </c>
      <c r="J29" s="26">
        <v>35</v>
      </c>
      <c r="K29" s="153"/>
      <c r="L29" s="154"/>
      <c r="M29" s="149"/>
      <c r="N29" s="150"/>
      <c r="O29" s="153"/>
      <c r="P29" s="154"/>
      <c r="Q29" s="149"/>
      <c r="R29" s="150"/>
      <c r="S29" s="153"/>
      <c r="T29" s="154"/>
      <c r="U29" s="161"/>
      <c r="V29" s="150"/>
      <c r="W29" s="30">
        <f t="shared" si="2"/>
        <v>35</v>
      </c>
      <c r="X29" s="33">
        <f t="shared" si="0"/>
        <v>1</v>
      </c>
      <c r="Y29" s="88"/>
      <c r="Z29" s="26"/>
      <c r="AA29" s="96"/>
      <c r="AB29" s="97"/>
      <c r="AC29" s="88"/>
    </row>
    <row r="30" spans="1:29" thickBot="1" x14ac:dyDescent="0.35">
      <c r="A30" s="88"/>
      <c r="B30" s="26" t="s">
        <v>722</v>
      </c>
      <c r="C30" s="26" t="s">
        <v>17</v>
      </c>
      <c r="D30" s="26">
        <v>1995</v>
      </c>
      <c r="E30" s="26"/>
      <c r="F30" s="26"/>
      <c r="G30" s="26"/>
      <c r="H30" s="26"/>
      <c r="I30" s="41"/>
      <c r="J30" s="39"/>
      <c r="K30" s="153">
        <v>7</v>
      </c>
      <c r="L30" s="154">
        <v>34</v>
      </c>
      <c r="M30" s="149"/>
      <c r="N30" s="150"/>
      <c r="O30" s="153"/>
      <c r="P30" s="154"/>
      <c r="Q30" s="149"/>
      <c r="R30" s="150"/>
      <c r="S30" s="153"/>
      <c r="T30" s="154"/>
      <c r="U30" s="161"/>
      <c r="V30" s="150"/>
      <c r="W30" s="30">
        <f t="shared" si="2"/>
        <v>34</v>
      </c>
      <c r="X30" s="33">
        <f t="shared" si="0"/>
        <v>1</v>
      </c>
      <c r="Y30" s="88"/>
      <c r="Z30" s="26"/>
      <c r="AA30" s="96"/>
      <c r="AB30" s="97"/>
      <c r="AC30" s="88"/>
    </row>
    <row r="31" spans="1:29" thickBot="1" x14ac:dyDescent="0.35">
      <c r="A31" s="88"/>
      <c r="B31" s="26" t="s">
        <v>113</v>
      </c>
      <c r="C31" s="26" t="s">
        <v>3</v>
      </c>
      <c r="D31" s="26">
        <v>1986</v>
      </c>
      <c r="E31" s="26">
        <v>8</v>
      </c>
      <c r="F31" s="26">
        <v>33</v>
      </c>
      <c r="G31" s="26"/>
      <c r="H31" s="26"/>
      <c r="I31" s="41"/>
      <c r="J31" s="39"/>
      <c r="K31" s="153"/>
      <c r="L31" s="154"/>
      <c r="M31" s="149"/>
      <c r="N31" s="150"/>
      <c r="O31" s="153"/>
      <c r="P31" s="154"/>
      <c r="Q31" s="149"/>
      <c r="R31" s="150"/>
      <c r="S31" s="153"/>
      <c r="T31" s="154"/>
      <c r="U31" s="161"/>
      <c r="V31" s="150"/>
      <c r="W31" s="30">
        <f t="shared" si="2"/>
        <v>33</v>
      </c>
      <c r="X31" s="33">
        <f t="shared" si="0"/>
        <v>1</v>
      </c>
      <c r="Y31" s="88"/>
      <c r="Z31" s="26"/>
      <c r="AA31" s="96"/>
      <c r="AB31" s="97"/>
      <c r="AC31" s="88"/>
    </row>
    <row r="32" spans="1:29" thickBot="1" x14ac:dyDescent="0.35">
      <c r="A32" s="88"/>
      <c r="B32" s="26" t="s">
        <v>279</v>
      </c>
      <c r="C32" s="26" t="s">
        <v>17</v>
      </c>
      <c r="D32" s="26">
        <v>2001</v>
      </c>
      <c r="E32" s="26"/>
      <c r="F32" s="26"/>
      <c r="G32" s="26">
        <v>8</v>
      </c>
      <c r="H32" s="26">
        <v>33</v>
      </c>
      <c r="I32" s="41"/>
      <c r="J32" s="39"/>
      <c r="K32" s="153"/>
      <c r="L32" s="154"/>
      <c r="M32" s="149"/>
      <c r="N32" s="150"/>
      <c r="O32" s="153"/>
      <c r="P32" s="154"/>
      <c r="Q32" s="149"/>
      <c r="R32" s="150"/>
      <c r="S32" s="153"/>
      <c r="T32" s="154"/>
      <c r="U32" s="161"/>
      <c r="V32" s="150"/>
      <c r="W32" s="30">
        <f t="shared" si="2"/>
        <v>33</v>
      </c>
      <c r="X32" s="33">
        <f t="shared" si="0"/>
        <v>1</v>
      </c>
      <c r="Y32" s="88"/>
      <c r="Z32" s="26"/>
      <c r="AA32" s="96"/>
      <c r="AB32" s="97"/>
      <c r="AC32" s="88"/>
    </row>
    <row r="33" spans="1:29" thickBot="1" x14ac:dyDescent="0.35">
      <c r="A33" s="88"/>
      <c r="B33" s="26" t="s">
        <v>420</v>
      </c>
      <c r="C33" s="26" t="s">
        <v>352</v>
      </c>
      <c r="D33" s="26">
        <v>1996</v>
      </c>
      <c r="E33" s="26"/>
      <c r="F33" s="26"/>
      <c r="G33" s="153"/>
      <c r="H33" s="154"/>
      <c r="I33" s="41"/>
      <c r="J33" s="39"/>
      <c r="K33" s="153"/>
      <c r="L33" s="154"/>
      <c r="M33" s="149">
        <v>8</v>
      </c>
      <c r="N33" s="150">
        <v>33</v>
      </c>
      <c r="O33" s="153"/>
      <c r="P33" s="154"/>
      <c r="Q33" s="149"/>
      <c r="R33" s="150"/>
      <c r="S33" s="153"/>
      <c r="T33" s="154"/>
      <c r="U33" s="161"/>
      <c r="V33" s="150"/>
      <c r="W33" s="30">
        <f t="shared" si="2"/>
        <v>33</v>
      </c>
      <c r="X33" s="33">
        <f t="shared" si="0"/>
        <v>1</v>
      </c>
      <c r="Y33" s="88"/>
      <c r="Z33" s="26"/>
      <c r="AA33" s="96"/>
      <c r="AB33" s="97"/>
      <c r="AC33" s="88"/>
    </row>
    <row r="34" spans="1:29" thickBot="1" x14ac:dyDescent="0.35">
      <c r="A34" s="88"/>
      <c r="B34" s="26" t="s">
        <v>723</v>
      </c>
      <c r="C34" s="26" t="s">
        <v>29</v>
      </c>
      <c r="D34" s="26">
        <v>1994</v>
      </c>
      <c r="E34" s="26"/>
      <c r="F34" s="26"/>
      <c r="G34" s="153"/>
      <c r="H34" s="154"/>
      <c r="I34" s="41"/>
      <c r="J34" s="39"/>
      <c r="K34" s="153">
        <v>8</v>
      </c>
      <c r="L34" s="154">
        <v>33</v>
      </c>
      <c r="M34" s="149"/>
      <c r="N34" s="150"/>
      <c r="O34" s="153"/>
      <c r="P34" s="154"/>
      <c r="Q34" s="149"/>
      <c r="R34" s="150"/>
      <c r="S34" s="153"/>
      <c r="T34" s="154"/>
      <c r="U34" s="161"/>
      <c r="V34" s="150"/>
      <c r="W34" s="30">
        <f t="shared" si="2"/>
        <v>33</v>
      </c>
      <c r="X34" s="33">
        <f t="shared" si="0"/>
        <v>1</v>
      </c>
      <c r="Y34" s="88"/>
      <c r="Z34" s="26"/>
      <c r="AA34" s="96"/>
      <c r="AB34" s="97"/>
      <c r="AC34" s="88"/>
    </row>
    <row r="35" spans="1:29" thickBot="1" x14ac:dyDescent="0.35">
      <c r="A35" s="88"/>
      <c r="B35" s="26" t="s">
        <v>575</v>
      </c>
      <c r="C35" s="26" t="s">
        <v>450</v>
      </c>
      <c r="D35" s="26">
        <v>1992</v>
      </c>
      <c r="E35" s="26"/>
      <c r="F35" s="26"/>
      <c r="G35" s="153"/>
      <c r="H35" s="154"/>
      <c r="I35" s="26">
        <v>8</v>
      </c>
      <c r="J35" s="26">
        <v>33</v>
      </c>
      <c r="K35" s="153"/>
      <c r="L35" s="154"/>
      <c r="M35" s="149"/>
      <c r="N35" s="150"/>
      <c r="O35" s="153"/>
      <c r="P35" s="154"/>
      <c r="Q35" s="149"/>
      <c r="R35" s="150"/>
      <c r="S35" s="153"/>
      <c r="T35" s="154"/>
      <c r="U35" s="161"/>
      <c r="V35" s="150"/>
      <c r="W35" s="30">
        <f t="shared" si="2"/>
        <v>33</v>
      </c>
      <c r="X35" s="33">
        <f t="shared" si="0"/>
        <v>1</v>
      </c>
      <c r="Y35" s="88"/>
      <c r="Z35" s="26"/>
      <c r="AA35" s="96"/>
      <c r="AB35" s="97"/>
      <c r="AC35" s="88"/>
    </row>
    <row r="36" spans="1:29" thickBot="1" x14ac:dyDescent="0.35">
      <c r="A36" s="88"/>
      <c r="B36" s="26" t="s">
        <v>1087</v>
      </c>
      <c r="C36" s="26" t="s">
        <v>64</v>
      </c>
      <c r="D36" s="26">
        <v>1994</v>
      </c>
      <c r="E36" s="26"/>
      <c r="F36" s="26"/>
      <c r="G36" s="153"/>
      <c r="H36" s="154"/>
      <c r="I36" s="41"/>
      <c r="J36" s="39"/>
      <c r="K36" s="153"/>
      <c r="L36" s="154"/>
      <c r="M36" s="149"/>
      <c r="N36" s="150"/>
      <c r="O36" s="153">
        <v>9</v>
      </c>
      <c r="P36" s="154">
        <v>32</v>
      </c>
      <c r="Q36" s="149">
        <v>4</v>
      </c>
      <c r="R36" s="150">
        <v>38</v>
      </c>
      <c r="S36" s="153"/>
      <c r="T36" s="154"/>
      <c r="U36" s="161"/>
      <c r="V36" s="150"/>
      <c r="W36" s="30">
        <f t="shared" si="2"/>
        <v>70</v>
      </c>
      <c r="X36" s="33">
        <f t="shared" si="0"/>
        <v>2</v>
      </c>
      <c r="Y36" s="88"/>
      <c r="Z36" s="26"/>
      <c r="AA36" s="96"/>
      <c r="AB36" s="97"/>
      <c r="AC36" s="88"/>
    </row>
    <row r="37" spans="1:29" thickBot="1" x14ac:dyDescent="0.35">
      <c r="A37" s="88"/>
      <c r="B37" s="26" t="s">
        <v>724</v>
      </c>
      <c r="C37" s="26" t="s">
        <v>725</v>
      </c>
      <c r="D37" s="26">
        <v>2003</v>
      </c>
      <c r="E37" s="26"/>
      <c r="F37" s="26"/>
      <c r="G37" s="153"/>
      <c r="H37" s="154"/>
      <c r="I37" s="41"/>
      <c r="J37" s="39"/>
      <c r="K37" s="153">
        <v>9</v>
      </c>
      <c r="L37" s="154">
        <v>32</v>
      </c>
      <c r="M37" s="149"/>
      <c r="N37" s="150"/>
      <c r="O37" s="153"/>
      <c r="P37" s="154"/>
      <c r="Q37" s="149"/>
      <c r="R37" s="150"/>
      <c r="S37" s="153"/>
      <c r="T37" s="154"/>
      <c r="U37" s="161"/>
      <c r="V37" s="150"/>
      <c r="W37" s="30">
        <f t="shared" si="2"/>
        <v>32</v>
      </c>
      <c r="X37" s="33">
        <f t="shared" ref="X37:X68" si="3">COUNT(E37,G37,I37,K37,M37,O37,Q37,S37,U37)</f>
        <v>1</v>
      </c>
      <c r="Y37" s="88"/>
      <c r="Z37" s="26"/>
      <c r="AA37" s="96"/>
      <c r="AB37" s="97"/>
      <c r="AC37" s="88"/>
    </row>
    <row r="38" spans="1:29" thickBot="1" x14ac:dyDescent="0.35">
      <c r="A38" s="88"/>
      <c r="B38" s="26" t="s">
        <v>1020</v>
      </c>
      <c r="C38" s="26" t="s">
        <v>3</v>
      </c>
      <c r="D38" s="26">
        <v>2004</v>
      </c>
      <c r="E38" s="26"/>
      <c r="F38" s="26"/>
      <c r="G38" s="153"/>
      <c r="H38" s="154"/>
      <c r="I38" s="41"/>
      <c r="J38" s="39"/>
      <c r="K38" s="153"/>
      <c r="L38" s="154"/>
      <c r="M38" s="149">
        <v>9</v>
      </c>
      <c r="N38" s="150">
        <v>32</v>
      </c>
      <c r="O38" s="153"/>
      <c r="P38" s="154"/>
      <c r="Q38" s="149"/>
      <c r="R38" s="150"/>
      <c r="S38" s="153"/>
      <c r="T38" s="154"/>
      <c r="U38" s="161"/>
      <c r="V38" s="150"/>
      <c r="W38" s="30">
        <f t="shared" si="2"/>
        <v>32</v>
      </c>
      <c r="X38" s="33">
        <f t="shared" si="3"/>
        <v>1</v>
      </c>
      <c r="Y38" s="88"/>
      <c r="Z38" s="26"/>
      <c r="AA38" s="96"/>
      <c r="AB38" s="97"/>
      <c r="AC38" s="88"/>
    </row>
    <row r="39" spans="1:29" thickBot="1" x14ac:dyDescent="0.35">
      <c r="A39" s="88"/>
      <c r="B39" s="26" t="s">
        <v>88</v>
      </c>
      <c r="C39" s="26" t="s">
        <v>16</v>
      </c>
      <c r="D39" s="26">
        <v>2005</v>
      </c>
      <c r="E39" s="26"/>
      <c r="F39" s="26"/>
      <c r="G39" s="153">
        <v>10</v>
      </c>
      <c r="H39" s="154">
        <v>31</v>
      </c>
      <c r="I39" s="41"/>
      <c r="J39" s="39"/>
      <c r="K39" s="153"/>
      <c r="L39" s="154"/>
      <c r="M39" s="149"/>
      <c r="N39" s="150"/>
      <c r="O39" s="153"/>
      <c r="P39" s="154"/>
      <c r="Q39" s="149"/>
      <c r="R39" s="150"/>
      <c r="S39" s="153"/>
      <c r="T39" s="154"/>
      <c r="U39" s="161"/>
      <c r="V39" s="150"/>
      <c r="W39" s="30">
        <f t="shared" si="2"/>
        <v>31</v>
      </c>
      <c r="X39" s="33">
        <f t="shared" si="3"/>
        <v>1</v>
      </c>
      <c r="Y39" s="88"/>
      <c r="Z39" s="26"/>
      <c r="AA39" s="96"/>
      <c r="AB39" s="97"/>
      <c r="AC39" s="88"/>
    </row>
    <row r="40" spans="1:29" thickBot="1" x14ac:dyDescent="0.35">
      <c r="A40" s="88"/>
      <c r="B40" s="26" t="s">
        <v>577</v>
      </c>
      <c r="C40" s="26" t="s">
        <v>578</v>
      </c>
      <c r="D40" s="26">
        <v>1989</v>
      </c>
      <c r="E40" s="26"/>
      <c r="F40" s="26"/>
      <c r="G40" s="153"/>
      <c r="H40" s="154"/>
      <c r="I40" s="26">
        <v>10</v>
      </c>
      <c r="J40" s="26">
        <v>31</v>
      </c>
      <c r="K40" s="153"/>
      <c r="L40" s="154"/>
      <c r="M40" s="149"/>
      <c r="N40" s="150"/>
      <c r="O40" s="153"/>
      <c r="P40" s="154"/>
      <c r="Q40" s="149"/>
      <c r="R40" s="150"/>
      <c r="S40" s="153"/>
      <c r="T40" s="154"/>
      <c r="U40" s="161"/>
      <c r="V40" s="150"/>
      <c r="W40" s="30">
        <f t="shared" si="2"/>
        <v>31</v>
      </c>
      <c r="X40" s="33">
        <f t="shared" si="3"/>
        <v>1</v>
      </c>
      <c r="Y40" s="88"/>
      <c r="Z40" s="26"/>
      <c r="AA40" s="96"/>
      <c r="AB40" s="97"/>
      <c r="AC40" s="88"/>
    </row>
    <row r="41" spans="1:29" thickBot="1" x14ac:dyDescent="0.35">
      <c r="A41" s="88"/>
      <c r="B41" s="26" t="s">
        <v>1021</v>
      </c>
      <c r="C41" s="26" t="s">
        <v>17</v>
      </c>
      <c r="D41" s="26">
        <v>1984</v>
      </c>
      <c r="E41" s="26"/>
      <c r="F41" s="26"/>
      <c r="G41" s="153"/>
      <c r="H41" s="154"/>
      <c r="I41" s="41"/>
      <c r="J41" s="39"/>
      <c r="K41" s="153"/>
      <c r="L41" s="154"/>
      <c r="M41" s="149">
        <v>11</v>
      </c>
      <c r="N41" s="150">
        <v>30</v>
      </c>
      <c r="O41" s="153"/>
      <c r="P41" s="154"/>
      <c r="Q41" s="149"/>
      <c r="R41" s="150"/>
      <c r="S41" s="153"/>
      <c r="T41" s="154"/>
      <c r="U41" s="161"/>
      <c r="V41" s="150"/>
      <c r="W41" s="30">
        <f t="shared" si="2"/>
        <v>30</v>
      </c>
      <c r="X41" s="33">
        <f t="shared" si="3"/>
        <v>1</v>
      </c>
      <c r="Y41" s="88"/>
      <c r="Z41" s="26"/>
      <c r="AA41" s="96"/>
      <c r="AB41" s="97"/>
      <c r="AC41" s="88"/>
    </row>
    <row r="42" spans="1:29" thickBot="1" x14ac:dyDescent="0.35">
      <c r="A42" s="88"/>
      <c r="B42" s="26" t="s">
        <v>579</v>
      </c>
      <c r="C42" s="26" t="s">
        <v>580</v>
      </c>
      <c r="D42" s="26">
        <v>1991</v>
      </c>
      <c r="E42" s="26"/>
      <c r="F42" s="26"/>
      <c r="G42" s="153"/>
      <c r="H42" s="154"/>
      <c r="I42" s="26">
        <v>11</v>
      </c>
      <c r="J42" s="26">
        <v>30</v>
      </c>
      <c r="K42" s="153"/>
      <c r="L42" s="154"/>
      <c r="M42" s="149"/>
      <c r="N42" s="150"/>
      <c r="O42" s="153"/>
      <c r="P42" s="154"/>
      <c r="Q42" s="149"/>
      <c r="R42" s="150"/>
      <c r="S42" s="153"/>
      <c r="T42" s="154"/>
      <c r="U42" s="161"/>
      <c r="V42" s="150"/>
      <c r="W42" s="30">
        <f t="shared" si="2"/>
        <v>30</v>
      </c>
      <c r="X42" s="33">
        <f t="shared" si="3"/>
        <v>1</v>
      </c>
      <c r="Y42" s="88"/>
      <c r="Z42" s="26"/>
      <c r="AA42" s="96"/>
      <c r="AB42" s="97"/>
      <c r="AC42" s="88"/>
    </row>
    <row r="43" spans="1:29" thickBot="1" x14ac:dyDescent="0.35">
      <c r="A43" s="88"/>
      <c r="B43" s="26" t="s">
        <v>281</v>
      </c>
      <c r="C43" s="26" t="s">
        <v>17</v>
      </c>
      <c r="D43" s="26">
        <v>1998</v>
      </c>
      <c r="E43" s="26"/>
      <c r="F43" s="26"/>
      <c r="G43" s="153">
        <v>11</v>
      </c>
      <c r="H43" s="154">
        <v>30</v>
      </c>
      <c r="I43" s="41"/>
      <c r="J43" s="39"/>
      <c r="K43" s="153"/>
      <c r="L43" s="154"/>
      <c r="M43" s="149"/>
      <c r="N43" s="150"/>
      <c r="O43" s="153"/>
      <c r="P43" s="154"/>
      <c r="Q43" s="149"/>
      <c r="R43" s="150"/>
      <c r="S43" s="153"/>
      <c r="T43" s="154"/>
      <c r="U43" s="161"/>
      <c r="V43" s="150"/>
      <c r="W43" s="30">
        <f t="shared" si="2"/>
        <v>30</v>
      </c>
      <c r="X43" s="33">
        <f t="shared" si="3"/>
        <v>1</v>
      </c>
      <c r="Y43" s="88"/>
      <c r="Z43" s="26"/>
      <c r="AA43" s="96"/>
      <c r="AB43" s="97"/>
      <c r="AC43" s="88"/>
    </row>
    <row r="44" spans="1:29" thickBot="1" x14ac:dyDescent="0.35">
      <c r="A44" s="88"/>
      <c r="B44" s="26" t="s">
        <v>726</v>
      </c>
      <c r="C44" s="26" t="s">
        <v>17</v>
      </c>
      <c r="D44" s="26">
        <v>1995</v>
      </c>
      <c r="E44" s="26"/>
      <c r="F44" s="26"/>
      <c r="G44" s="153"/>
      <c r="H44" s="154"/>
      <c r="I44" s="41"/>
      <c r="J44" s="39"/>
      <c r="K44" s="153">
        <v>11</v>
      </c>
      <c r="L44" s="154">
        <v>30</v>
      </c>
      <c r="M44" s="149"/>
      <c r="N44" s="150"/>
      <c r="O44" s="153"/>
      <c r="P44" s="154"/>
      <c r="Q44" s="149"/>
      <c r="R44" s="150"/>
      <c r="S44" s="153"/>
      <c r="T44" s="154"/>
      <c r="U44" s="161"/>
      <c r="V44" s="150"/>
      <c r="W44" s="30">
        <f t="shared" si="2"/>
        <v>30</v>
      </c>
      <c r="X44" s="33">
        <f t="shared" si="3"/>
        <v>1</v>
      </c>
      <c r="Y44" s="88"/>
      <c r="Z44" s="26"/>
      <c r="AA44" s="96"/>
      <c r="AB44" s="97"/>
      <c r="AC44" s="88"/>
    </row>
    <row r="45" spans="1:29" thickBot="1" x14ac:dyDescent="0.35">
      <c r="A45" s="88"/>
      <c r="B45" s="26" t="s">
        <v>1088</v>
      </c>
      <c r="C45" s="26" t="s">
        <v>17</v>
      </c>
      <c r="D45" s="26">
        <v>1985</v>
      </c>
      <c r="E45" s="26"/>
      <c r="F45" s="26"/>
      <c r="G45" s="153"/>
      <c r="H45" s="154"/>
      <c r="I45" s="41"/>
      <c r="J45" s="39"/>
      <c r="K45" s="153"/>
      <c r="L45" s="154"/>
      <c r="M45" s="149"/>
      <c r="N45" s="150"/>
      <c r="O45" s="153">
        <v>11</v>
      </c>
      <c r="P45" s="154">
        <v>30</v>
      </c>
      <c r="Q45" s="149"/>
      <c r="R45" s="150"/>
      <c r="S45" s="153"/>
      <c r="T45" s="154"/>
      <c r="U45" s="161"/>
      <c r="V45" s="150"/>
      <c r="W45" s="30">
        <f t="shared" si="2"/>
        <v>30</v>
      </c>
      <c r="X45" s="33">
        <f t="shared" si="3"/>
        <v>1</v>
      </c>
      <c r="Y45" s="88"/>
      <c r="Z45" s="26"/>
      <c r="AA45" s="96"/>
      <c r="AB45" s="97"/>
      <c r="AC45" s="88"/>
    </row>
    <row r="46" spans="1:29" thickBot="1" x14ac:dyDescent="0.35">
      <c r="A46" s="88"/>
      <c r="B46" s="26" t="s">
        <v>1022</v>
      </c>
      <c r="C46" s="26" t="s">
        <v>49</v>
      </c>
      <c r="D46" s="26">
        <v>1993</v>
      </c>
      <c r="E46" s="26"/>
      <c r="F46" s="26"/>
      <c r="G46" s="153"/>
      <c r="H46" s="154"/>
      <c r="I46" s="41"/>
      <c r="J46" s="39"/>
      <c r="K46" s="153"/>
      <c r="L46" s="154"/>
      <c r="M46" s="149">
        <v>12</v>
      </c>
      <c r="N46" s="150">
        <v>29</v>
      </c>
      <c r="O46" s="153"/>
      <c r="P46" s="154"/>
      <c r="Q46" s="149"/>
      <c r="R46" s="150"/>
      <c r="S46" s="153"/>
      <c r="T46" s="154"/>
      <c r="U46" s="161"/>
      <c r="V46" s="150"/>
      <c r="W46" s="30">
        <f t="shared" ref="W46:W77" si="4">SUM(F46,H46,J46,L46,N46,P46,R46,T46,V46)</f>
        <v>29</v>
      </c>
      <c r="X46" s="33">
        <f t="shared" si="3"/>
        <v>1</v>
      </c>
      <c r="Y46" s="88"/>
      <c r="Z46" s="26"/>
      <c r="AA46" s="96"/>
      <c r="AB46" s="97"/>
      <c r="AC46" s="88"/>
    </row>
    <row r="47" spans="1:29" thickBot="1" x14ac:dyDescent="0.35">
      <c r="A47" s="88"/>
      <c r="B47" s="26" t="s">
        <v>1089</v>
      </c>
      <c r="C47" s="26" t="s">
        <v>62</v>
      </c>
      <c r="D47" s="26">
        <v>2010</v>
      </c>
      <c r="E47" s="26"/>
      <c r="F47" s="26"/>
      <c r="G47" s="153"/>
      <c r="H47" s="154"/>
      <c r="I47" s="41"/>
      <c r="J47" s="39"/>
      <c r="K47" s="153"/>
      <c r="L47" s="154"/>
      <c r="M47" s="149"/>
      <c r="N47" s="150"/>
      <c r="O47" s="153">
        <v>12</v>
      </c>
      <c r="P47" s="154">
        <v>29</v>
      </c>
      <c r="Q47" s="149">
        <v>10</v>
      </c>
      <c r="R47" s="150">
        <v>31</v>
      </c>
      <c r="S47" s="153"/>
      <c r="T47" s="154"/>
      <c r="U47" s="161"/>
      <c r="V47" s="150"/>
      <c r="W47" s="30">
        <f t="shared" si="4"/>
        <v>60</v>
      </c>
      <c r="X47" s="33">
        <f t="shared" si="3"/>
        <v>2</v>
      </c>
      <c r="Y47" s="88"/>
      <c r="Z47" s="26"/>
      <c r="AA47" s="96"/>
      <c r="AB47" s="97"/>
      <c r="AC47" s="88"/>
    </row>
    <row r="48" spans="1:29" thickBot="1" x14ac:dyDescent="0.35">
      <c r="A48" s="88"/>
      <c r="B48" s="26" t="s">
        <v>282</v>
      </c>
      <c r="C48" s="26" t="s">
        <v>17</v>
      </c>
      <c r="D48" s="26">
        <v>1990</v>
      </c>
      <c r="E48" s="26"/>
      <c r="F48" s="26"/>
      <c r="G48" s="153">
        <v>12</v>
      </c>
      <c r="H48" s="154">
        <v>29</v>
      </c>
      <c r="I48" s="41"/>
      <c r="J48" s="39"/>
      <c r="K48" s="153"/>
      <c r="L48" s="154"/>
      <c r="M48" s="149"/>
      <c r="N48" s="150"/>
      <c r="O48" s="153"/>
      <c r="P48" s="154"/>
      <c r="Q48" s="149"/>
      <c r="R48" s="150"/>
      <c r="S48" s="153"/>
      <c r="T48" s="154"/>
      <c r="U48" s="161"/>
      <c r="V48" s="150"/>
      <c r="W48" s="30">
        <f t="shared" si="4"/>
        <v>29</v>
      </c>
      <c r="X48" s="33">
        <f t="shared" si="3"/>
        <v>1</v>
      </c>
      <c r="Y48" s="88"/>
      <c r="Z48" s="26"/>
      <c r="AA48" s="96"/>
      <c r="AB48" s="97"/>
      <c r="AC48" s="88"/>
    </row>
    <row r="49" spans="1:29" thickBot="1" x14ac:dyDescent="0.35">
      <c r="A49" s="88"/>
      <c r="B49" s="26" t="s">
        <v>581</v>
      </c>
      <c r="C49" s="26" t="s">
        <v>234</v>
      </c>
      <c r="D49" s="26">
        <v>1984</v>
      </c>
      <c r="E49" s="26"/>
      <c r="F49" s="26"/>
      <c r="G49" s="153"/>
      <c r="H49" s="154"/>
      <c r="I49" s="26">
        <v>12</v>
      </c>
      <c r="J49" s="26">
        <v>29</v>
      </c>
      <c r="K49" s="153"/>
      <c r="L49" s="154"/>
      <c r="M49" s="149"/>
      <c r="N49" s="150"/>
      <c r="O49" s="153"/>
      <c r="P49" s="154"/>
      <c r="Q49" s="149"/>
      <c r="R49" s="150"/>
      <c r="S49" s="153"/>
      <c r="T49" s="154"/>
      <c r="U49" s="161"/>
      <c r="V49" s="150"/>
      <c r="W49" s="30">
        <f t="shared" si="4"/>
        <v>29</v>
      </c>
      <c r="X49" s="33">
        <f t="shared" si="3"/>
        <v>1</v>
      </c>
      <c r="Y49" s="88"/>
      <c r="Z49" s="26"/>
      <c r="AA49" s="96"/>
      <c r="AB49" s="97"/>
      <c r="AC49" s="88"/>
    </row>
    <row r="50" spans="1:29" thickBot="1" x14ac:dyDescent="0.35">
      <c r="A50" s="88"/>
      <c r="B50" s="26" t="s">
        <v>283</v>
      </c>
      <c r="C50" s="26" t="s">
        <v>284</v>
      </c>
      <c r="D50" s="26">
        <v>1985</v>
      </c>
      <c r="E50" s="26"/>
      <c r="F50" s="26"/>
      <c r="G50" s="153">
        <v>13</v>
      </c>
      <c r="H50" s="154">
        <v>28</v>
      </c>
      <c r="I50" s="41"/>
      <c r="J50" s="39"/>
      <c r="K50" s="153"/>
      <c r="L50" s="154"/>
      <c r="M50" s="149"/>
      <c r="N50" s="150"/>
      <c r="O50" s="153"/>
      <c r="P50" s="154"/>
      <c r="Q50" s="149"/>
      <c r="R50" s="150"/>
      <c r="S50" s="153"/>
      <c r="T50" s="154"/>
      <c r="U50" s="161"/>
      <c r="V50" s="150"/>
      <c r="W50" s="30">
        <f t="shared" si="4"/>
        <v>28</v>
      </c>
      <c r="X50" s="33">
        <f t="shared" si="3"/>
        <v>1</v>
      </c>
      <c r="Y50" s="88"/>
      <c r="Z50" s="26"/>
      <c r="AA50" s="96"/>
      <c r="AB50" s="97"/>
      <c r="AC50" s="88"/>
    </row>
    <row r="51" spans="1:29" thickBot="1" x14ac:dyDescent="0.35">
      <c r="A51" s="88"/>
      <c r="B51" s="26" t="s">
        <v>728</v>
      </c>
      <c r="C51" s="26" t="s">
        <v>226</v>
      </c>
      <c r="D51" s="26">
        <v>1996</v>
      </c>
      <c r="E51" s="26"/>
      <c r="F51" s="26"/>
      <c r="G51" s="153"/>
      <c r="H51" s="154"/>
      <c r="I51" s="41"/>
      <c r="J51" s="39"/>
      <c r="K51" s="153">
        <v>13</v>
      </c>
      <c r="L51" s="154">
        <v>28</v>
      </c>
      <c r="M51" s="149"/>
      <c r="N51" s="150"/>
      <c r="O51" s="153"/>
      <c r="P51" s="154"/>
      <c r="Q51" s="149"/>
      <c r="R51" s="150"/>
      <c r="S51" s="153"/>
      <c r="T51" s="154"/>
      <c r="U51" s="161"/>
      <c r="V51" s="150"/>
      <c r="W51" s="30">
        <f t="shared" si="4"/>
        <v>28</v>
      </c>
      <c r="X51" s="33">
        <f t="shared" si="3"/>
        <v>1</v>
      </c>
      <c r="Y51" s="88"/>
      <c r="Z51" s="26"/>
      <c r="AA51" s="96"/>
      <c r="AB51" s="97"/>
      <c r="AC51" s="88"/>
    </row>
    <row r="52" spans="1:29" thickBot="1" x14ac:dyDescent="0.35">
      <c r="A52" s="88"/>
      <c r="B52" s="26" t="s">
        <v>285</v>
      </c>
      <c r="C52" s="26" t="s">
        <v>29</v>
      </c>
      <c r="D52" s="26">
        <v>1989</v>
      </c>
      <c r="E52" s="26"/>
      <c r="F52" s="26"/>
      <c r="G52" s="153">
        <v>14</v>
      </c>
      <c r="H52" s="154">
        <v>27</v>
      </c>
      <c r="I52" s="41"/>
      <c r="J52" s="39"/>
      <c r="K52" s="153"/>
      <c r="L52" s="154"/>
      <c r="M52" s="149"/>
      <c r="N52" s="150"/>
      <c r="O52" s="153"/>
      <c r="P52" s="154"/>
      <c r="Q52" s="149"/>
      <c r="R52" s="150"/>
      <c r="S52" s="153"/>
      <c r="T52" s="154"/>
      <c r="U52" s="161"/>
      <c r="V52" s="150"/>
      <c r="W52" s="30">
        <f t="shared" si="4"/>
        <v>27</v>
      </c>
      <c r="X52" s="33">
        <f t="shared" si="3"/>
        <v>1</v>
      </c>
      <c r="Y52" s="88"/>
      <c r="Z52" s="26"/>
      <c r="AA52" s="96"/>
      <c r="AB52" s="97"/>
      <c r="AC52" s="88"/>
    </row>
    <row r="53" spans="1:29" thickBot="1" x14ac:dyDescent="0.35">
      <c r="A53" s="88"/>
      <c r="B53" s="26" t="s">
        <v>1023</v>
      </c>
      <c r="C53" s="26" t="s">
        <v>258</v>
      </c>
      <c r="D53" s="26">
        <v>1995</v>
      </c>
      <c r="E53" s="26"/>
      <c r="F53" s="26"/>
      <c r="G53" s="153"/>
      <c r="H53" s="154"/>
      <c r="I53" s="41"/>
      <c r="J53" s="39"/>
      <c r="K53" s="153"/>
      <c r="L53" s="154"/>
      <c r="M53" s="149">
        <v>14</v>
      </c>
      <c r="N53" s="150">
        <v>27</v>
      </c>
      <c r="O53" s="153"/>
      <c r="P53" s="154"/>
      <c r="Q53" s="149"/>
      <c r="R53" s="150"/>
      <c r="S53" s="153"/>
      <c r="T53" s="154"/>
      <c r="U53" s="161"/>
      <c r="V53" s="150"/>
      <c r="W53" s="30">
        <f t="shared" si="4"/>
        <v>27</v>
      </c>
      <c r="X53" s="33">
        <f t="shared" si="3"/>
        <v>1</v>
      </c>
      <c r="Y53" s="88"/>
      <c r="Z53" s="26"/>
      <c r="AA53" s="96"/>
      <c r="AB53" s="97"/>
      <c r="AC53" s="88"/>
    </row>
    <row r="54" spans="1:29" thickBot="1" x14ac:dyDescent="0.35">
      <c r="A54" s="88"/>
      <c r="B54" s="26" t="s">
        <v>729</v>
      </c>
      <c r="C54" s="26" t="s">
        <v>17</v>
      </c>
      <c r="D54" s="26">
        <v>1997</v>
      </c>
      <c r="E54" s="26"/>
      <c r="F54" s="26"/>
      <c r="G54" s="153"/>
      <c r="H54" s="154"/>
      <c r="I54" s="41"/>
      <c r="J54" s="39"/>
      <c r="K54" s="153">
        <v>14</v>
      </c>
      <c r="L54" s="154">
        <v>27</v>
      </c>
      <c r="M54" s="149"/>
      <c r="N54" s="150"/>
      <c r="O54" s="153"/>
      <c r="P54" s="154"/>
      <c r="Q54" s="149"/>
      <c r="R54" s="150"/>
      <c r="S54" s="153"/>
      <c r="T54" s="154"/>
      <c r="U54" s="161"/>
      <c r="V54" s="150"/>
      <c r="W54" s="30">
        <f t="shared" si="4"/>
        <v>27</v>
      </c>
      <c r="X54" s="33">
        <f t="shared" si="3"/>
        <v>1</v>
      </c>
      <c r="Y54" s="88"/>
      <c r="Z54" s="26"/>
      <c r="AA54" s="96"/>
      <c r="AB54" s="97"/>
      <c r="AC54" s="88"/>
    </row>
    <row r="55" spans="1:29" thickBot="1" x14ac:dyDescent="0.35">
      <c r="A55" s="88"/>
      <c r="B55" s="26" t="s">
        <v>582</v>
      </c>
      <c r="C55" s="26" t="s">
        <v>538</v>
      </c>
      <c r="D55" s="26">
        <v>1989</v>
      </c>
      <c r="E55" s="26"/>
      <c r="F55" s="26"/>
      <c r="G55" s="153"/>
      <c r="H55" s="154"/>
      <c r="I55" s="26">
        <v>14</v>
      </c>
      <c r="J55" s="26">
        <v>27</v>
      </c>
      <c r="K55" s="153"/>
      <c r="L55" s="154"/>
      <c r="M55" s="149"/>
      <c r="N55" s="150"/>
      <c r="O55" s="153"/>
      <c r="P55" s="154"/>
      <c r="Q55" s="149"/>
      <c r="R55" s="150"/>
      <c r="S55" s="153"/>
      <c r="T55" s="154"/>
      <c r="U55" s="161"/>
      <c r="V55" s="150"/>
      <c r="W55" s="30">
        <f t="shared" si="4"/>
        <v>27</v>
      </c>
      <c r="X55" s="33">
        <f t="shared" si="3"/>
        <v>1</v>
      </c>
      <c r="Y55" s="88"/>
      <c r="Z55" s="26"/>
      <c r="AA55" s="96"/>
      <c r="AB55" s="97"/>
      <c r="AC55" s="88"/>
    </row>
    <row r="56" spans="1:29" thickBot="1" x14ac:dyDescent="0.35">
      <c r="A56" s="88"/>
      <c r="B56" s="26" t="s">
        <v>730</v>
      </c>
      <c r="C56" s="26" t="s">
        <v>17</v>
      </c>
      <c r="D56" s="26">
        <v>1994</v>
      </c>
      <c r="E56" s="26"/>
      <c r="F56" s="26"/>
      <c r="G56" s="153"/>
      <c r="H56" s="154"/>
      <c r="I56" s="41"/>
      <c r="J56" s="39"/>
      <c r="K56" s="26">
        <v>15</v>
      </c>
      <c r="L56" s="26">
        <v>26</v>
      </c>
      <c r="M56" s="149"/>
      <c r="N56" s="150"/>
      <c r="O56" s="153"/>
      <c r="P56" s="154"/>
      <c r="Q56" s="149"/>
      <c r="R56" s="150"/>
      <c r="S56" s="153"/>
      <c r="T56" s="154"/>
      <c r="U56" s="161"/>
      <c r="V56" s="150"/>
      <c r="W56" s="30">
        <f t="shared" si="4"/>
        <v>26</v>
      </c>
      <c r="X56" s="33">
        <f t="shared" si="3"/>
        <v>1</v>
      </c>
      <c r="Y56" s="88"/>
      <c r="Z56" s="26"/>
      <c r="AA56" s="96"/>
      <c r="AB56" s="97"/>
      <c r="AC56" s="88"/>
    </row>
    <row r="57" spans="1:29" thickBot="1" x14ac:dyDescent="0.35">
      <c r="A57" s="88"/>
      <c r="B57" s="26" t="s">
        <v>583</v>
      </c>
      <c r="C57" s="26" t="s">
        <v>584</v>
      </c>
      <c r="D57" s="26">
        <v>1988</v>
      </c>
      <c r="E57" s="26"/>
      <c r="F57" s="26"/>
      <c r="G57" s="153"/>
      <c r="H57" s="154"/>
      <c r="I57" s="26">
        <v>15</v>
      </c>
      <c r="J57" s="26">
        <v>26</v>
      </c>
      <c r="K57" s="26"/>
      <c r="L57" s="26"/>
      <c r="M57" s="149"/>
      <c r="N57" s="150"/>
      <c r="O57" s="153"/>
      <c r="P57" s="154"/>
      <c r="Q57" s="149"/>
      <c r="R57" s="150"/>
      <c r="S57" s="153"/>
      <c r="T57" s="154"/>
      <c r="U57" s="161"/>
      <c r="V57" s="150"/>
      <c r="W57" s="30">
        <f t="shared" si="4"/>
        <v>26</v>
      </c>
      <c r="X57" s="33">
        <f t="shared" si="3"/>
        <v>1</v>
      </c>
      <c r="Y57" s="88"/>
      <c r="Z57" s="26"/>
      <c r="AA57" s="96"/>
      <c r="AB57" s="97"/>
      <c r="AC57" s="88"/>
    </row>
    <row r="58" spans="1:29" thickBot="1" x14ac:dyDescent="0.35">
      <c r="A58" s="88"/>
      <c r="B58" s="26" t="s">
        <v>731</v>
      </c>
      <c r="C58" s="26" t="s">
        <v>215</v>
      </c>
      <c r="D58" s="26">
        <v>1984</v>
      </c>
      <c r="E58" s="26"/>
      <c r="F58" s="26"/>
      <c r="G58" s="153"/>
      <c r="H58" s="154"/>
      <c r="I58" s="41"/>
      <c r="J58" s="39"/>
      <c r="K58" s="26">
        <v>16</v>
      </c>
      <c r="L58" s="26">
        <v>25</v>
      </c>
      <c r="M58" s="149"/>
      <c r="N58" s="150"/>
      <c r="O58" s="153"/>
      <c r="P58" s="154"/>
      <c r="Q58" s="149"/>
      <c r="R58" s="150"/>
      <c r="S58" s="153"/>
      <c r="T58" s="154"/>
      <c r="U58" s="161"/>
      <c r="V58" s="150"/>
      <c r="W58" s="30">
        <f t="shared" si="4"/>
        <v>25</v>
      </c>
      <c r="X58" s="33">
        <f t="shared" si="3"/>
        <v>1</v>
      </c>
      <c r="Y58" s="88"/>
      <c r="Z58" s="26"/>
      <c r="AA58" s="96"/>
      <c r="AB58" s="97"/>
      <c r="AC58" s="88"/>
    </row>
    <row r="59" spans="1:29" thickBot="1" x14ac:dyDescent="0.35">
      <c r="A59" s="88"/>
      <c r="B59" s="26" t="s">
        <v>585</v>
      </c>
      <c r="C59" s="26" t="s">
        <v>584</v>
      </c>
      <c r="D59" s="26">
        <v>1987</v>
      </c>
      <c r="E59" s="26"/>
      <c r="F59" s="26"/>
      <c r="G59" s="153"/>
      <c r="H59" s="154"/>
      <c r="I59" s="26">
        <v>16</v>
      </c>
      <c r="J59" s="26">
        <v>25</v>
      </c>
      <c r="K59" s="26"/>
      <c r="L59" s="26"/>
      <c r="M59" s="149"/>
      <c r="N59" s="150"/>
      <c r="O59" s="153"/>
      <c r="P59" s="154"/>
      <c r="Q59" s="149"/>
      <c r="R59" s="150"/>
      <c r="S59" s="153"/>
      <c r="T59" s="154"/>
      <c r="U59" s="161"/>
      <c r="V59" s="150"/>
      <c r="W59" s="30">
        <f t="shared" si="4"/>
        <v>25</v>
      </c>
      <c r="X59" s="33">
        <f t="shared" si="3"/>
        <v>1</v>
      </c>
      <c r="Y59" s="88"/>
      <c r="Z59" s="26"/>
      <c r="AA59" s="96"/>
      <c r="AB59" s="97"/>
      <c r="AC59" s="88"/>
    </row>
    <row r="60" spans="1:29" thickBot="1" x14ac:dyDescent="0.35">
      <c r="A60" s="88"/>
      <c r="B60" s="26" t="s">
        <v>286</v>
      </c>
      <c r="C60" s="26" t="s">
        <v>284</v>
      </c>
      <c r="D60" s="26">
        <v>1985</v>
      </c>
      <c r="E60" s="26"/>
      <c r="F60" s="26"/>
      <c r="G60" s="153">
        <v>16</v>
      </c>
      <c r="H60" s="154">
        <v>25</v>
      </c>
      <c r="I60" s="41"/>
      <c r="J60" s="39"/>
      <c r="K60" s="26"/>
      <c r="L60" s="26"/>
      <c r="M60" s="149"/>
      <c r="N60" s="150"/>
      <c r="O60" s="153"/>
      <c r="P60" s="154"/>
      <c r="Q60" s="149"/>
      <c r="R60" s="150"/>
      <c r="S60" s="153"/>
      <c r="T60" s="154"/>
      <c r="U60" s="161"/>
      <c r="V60" s="150"/>
      <c r="W60" s="30">
        <f t="shared" si="4"/>
        <v>25</v>
      </c>
      <c r="X60" s="33">
        <f t="shared" si="3"/>
        <v>1</v>
      </c>
      <c r="Y60" s="88"/>
      <c r="Z60" s="26"/>
      <c r="AA60" s="96"/>
      <c r="AB60" s="97"/>
      <c r="AC60" s="88"/>
    </row>
    <row r="61" spans="1:29" thickBot="1" x14ac:dyDescent="0.35">
      <c r="A61" s="88"/>
      <c r="B61" s="26" t="s">
        <v>1024</v>
      </c>
      <c r="C61" s="26" t="s">
        <v>462</v>
      </c>
      <c r="D61" s="26">
        <v>1995</v>
      </c>
      <c r="E61" s="26"/>
      <c r="F61" s="26"/>
      <c r="G61" s="153"/>
      <c r="H61" s="154"/>
      <c r="I61" s="215"/>
      <c r="J61" s="217"/>
      <c r="K61" s="26"/>
      <c r="L61" s="26"/>
      <c r="M61" s="149">
        <v>16</v>
      </c>
      <c r="N61" s="150">
        <v>25</v>
      </c>
      <c r="O61" s="153"/>
      <c r="P61" s="154"/>
      <c r="Q61" s="149"/>
      <c r="R61" s="150"/>
      <c r="S61" s="153"/>
      <c r="T61" s="154"/>
      <c r="U61" s="161"/>
      <c r="V61" s="150"/>
      <c r="W61" s="30">
        <f t="shared" si="4"/>
        <v>25</v>
      </c>
      <c r="X61" s="33">
        <f t="shared" si="3"/>
        <v>1</v>
      </c>
      <c r="Y61" s="88"/>
      <c r="Z61" s="26"/>
      <c r="AA61" s="96"/>
      <c r="AB61" s="97"/>
      <c r="AC61" s="88"/>
    </row>
    <row r="62" spans="1:29" thickBot="1" x14ac:dyDescent="0.35">
      <c r="A62" s="88"/>
      <c r="B62" s="26" t="s">
        <v>732</v>
      </c>
      <c r="C62" s="26" t="s">
        <v>17</v>
      </c>
      <c r="D62" s="26">
        <v>1993</v>
      </c>
      <c r="E62" s="26"/>
      <c r="F62" s="26"/>
      <c r="G62" s="153"/>
      <c r="H62" s="154"/>
      <c r="I62" s="215"/>
      <c r="J62" s="217"/>
      <c r="K62" s="26">
        <v>17</v>
      </c>
      <c r="L62" s="26">
        <v>24</v>
      </c>
      <c r="M62" s="149"/>
      <c r="N62" s="150"/>
      <c r="O62" s="153"/>
      <c r="P62" s="154"/>
      <c r="Q62" s="149"/>
      <c r="R62" s="150"/>
      <c r="S62" s="153"/>
      <c r="T62" s="154"/>
      <c r="U62" s="161"/>
      <c r="V62" s="150"/>
      <c r="W62" s="30">
        <f t="shared" si="4"/>
        <v>24</v>
      </c>
      <c r="X62" s="33">
        <f t="shared" si="3"/>
        <v>1</v>
      </c>
      <c r="Y62" s="88"/>
      <c r="Z62" s="26"/>
      <c r="AA62" s="96"/>
      <c r="AB62" s="97"/>
      <c r="AC62" s="88"/>
    </row>
    <row r="63" spans="1:29" thickBot="1" x14ac:dyDescent="0.35">
      <c r="A63" s="88"/>
      <c r="B63" s="26" t="s">
        <v>287</v>
      </c>
      <c r="C63" s="26" t="s">
        <v>17</v>
      </c>
      <c r="D63" s="26">
        <v>1993</v>
      </c>
      <c r="E63" s="26"/>
      <c r="F63" s="26"/>
      <c r="G63" s="153">
        <v>17</v>
      </c>
      <c r="H63" s="154">
        <v>24</v>
      </c>
      <c r="I63" s="215"/>
      <c r="J63" s="217"/>
      <c r="K63" s="26"/>
      <c r="L63" s="26"/>
      <c r="M63" s="149"/>
      <c r="N63" s="150"/>
      <c r="O63" s="153"/>
      <c r="P63" s="154"/>
      <c r="Q63" s="149"/>
      <c r="R63" s="150"/>
      <c r="S63" s="153"/>
      <c r="T63" s="154"/>
      <c r="U63" s="161"/>
      <c r="V63" s="150"/>
      <c r="W63" s="30">
        <f t="shared" si="4"/>
        <v>24</v>
      </c>
      <c r="X63" s="33">
        <f t="shared" si="3"/>
        <v>1</v>
      </c>
      <c r="Y63" s="88"/>
      <c r="Z63" s="26"/>
      <c r="AA63" s="96"/>
      <c r="AB63" s="97"/>
      <c r="AC63" s="88"/>
    </row>
    <row r="64" spans="1:29" thickBot="1" x14ac:dyDescent="0.35">
      <c r="A64" s="88"/>
      <c r="B64" s="26" t="s">
        <v>586</v>
      </c>
      <c r="C64" s="26" t="s">
        <v>293</v>
      </c>
      <c r="D64" s="26">
        <v>1990</v>
      </c>
      <c r="E64" s="26"/>
      <c r="F64" s="26"/>
      <c r="G64" s="153"/>
      <c r="H64" s="154"/>
      <c r="I64" s="149">
        <v>17</v>
      </c>
      <c r="J64" s="150">
        <v>24</v>
      </c>
      <c r="K64" s="26"/>
      <c r="L64" s="26"/>
      <c r="M64" s="149"/>
      <c r="N64" s="150"/>
      <c r="O64" s="153"/>
      <c r="P64" s="154"/>
      <c r="Q64" s="149"/>
      <c r="R64" s="150"/>
      <c r="S64" s="153"/>
      <c r="T64" s="154"/>
      <c r="U64" s="161"/>
      <c r="V64" s="150"/>
      <c r="W64" s="30">
        <f t="shared" si="4"/>
        <v>24</v>
      </c>
      <c r="X64" s="33">
        <f t="shared" si="3"/>
        <v>1</v>
      </c>
      <c r="Y64" s="88"/>
      <c r="Z64" s="26"/>
      <c r="AA64" s="96"/>
      <c r="AB64" s="97"/>
      <c r="AC64" s="88"/>
    </row>
    <row r="65" spans="1:29" thickBot="1" x14ac:dyDescent="0.35">
      <c r="A65" s="88"/>
      <c r="B65" s="26" t="s">
        <v>1025</v>
      </c>
      <c r="C65" s="26" t="s">
        <v>341</v>
      </c>
      <c r="D65" s="26">
        <v>1985</v>
      </c>
      <c r="E65" s="26"/>
      <c r="F65" s="26"/>
      <c r="G65" s="153"/>
      <c r="H65" s="154"/>
      <c r="I65" s="215"/>
      <c r="J65" s="217"/>
      <c r="K65" s="26"/>
      <c r="L65" s="26"/>
      <c r="M65" s="149">
        <v>17</v>
      </c>
      <c r="N65" s="150">
        <v>24</v>
      </c>
      <c r="O65" s="153"/>
      <c r="P65" s="154"/>
      <c r="Q65" s="149"/>
      <c r="R65" s="150"/>
      <c r="S65" s="153"/>
      <c r="T65" s="154"/>
      <c r="U65" s="161"/>
      <c r="V65" s="150"/>
      <c r="W65" s="30">
        <f t="shared" si="4"/>
        <v>24</v>
      </c>
      <c r="X65" s="33">
        <f t="shared" si="3"/>
        <v>1</v>
      </c>
      <c r="Y65" s="88"/>
      <c r="Z65" s="26"/>
      <c r="AA65" s="96"/>
      <c r="AB65" s="97"/>
      <c r="AC65" s="88"/>
    </row>
    <row r="66" spans="1:29" thickBot="1" x14ac:dyDescent="0.35">
      <c r="A66" s="88"/>
      <c r="B66" s="26" t="s">
        <v>288</v>
      </c>
      <c r="C66" s="26" t="s">
        <v>289</v>
      </c>
      <c r="D66" s="26">
        <v>1993</v>
      </c>
      <c r="E66" s="26"/>
      <c r="F66" s="26"/>
      <c r="G66" s="153">
        <v>18</v>
      </c>
      <c r="H66" s="154">
        <v>23</v>
      </c>
      <c r="I66" s="215"/>
      <c r="J66" s="217"/>
      <c r="K66" s="26"/>
      <c r="L66" s="26"/>
      <c r="M66" s="149"/>
      <c r="N66" s="150"/>
      <c r="O66" s="153"/>
      <c r="P66" s="154"/>
      <c r="Q66" s="149"/>
      <c r="R66" s="150"/>
      <c r="S66" s="153"/>
      <c r="T66" s="154"/>
      <c r="U66" s="161"/>
      <c r="V66" s="150"/>
      <c r="W66" s="30">
        <f t="shared" si="4"/>
        <v>23</v>
      </c>
      <c r="X66" s="33">
        <f t="shared" si="3"/>
        <v>1</v>
      </c>
      <c r="Y66" s="88"/>
      <c r="Z66" s="26"/>
      <c r="AA66" s="96"/>
      <c r="AB66" s="97"/>
      <c r="AC66" s="88"/>
    </row>
    <row r="67" spans="1:29" thickBot="1" x14ac:dyDescent="0.35">
      <c r="A67" s="88"/>
      <c r="B67" s="26" t="s">
        <v>1027</v>
      </c>
      <c r="C67" s="26" t="s">
        <v>3</v>
      </c>
      <c r="D67" s="26">
        <v>1995</v>
      </c>
      <c r="E67" s="26"/>
      <c r="F67" s="26"/>
      <c r="G67" s="153"/>
      <c r="H67" s="154"/>
      <c r="I67" s="215"/>
      <c r="J67" s="217"/>
      <c r="K67" s="26"/>
      <c r="L67" s="26"/>
      <c r="M67" s="149">
        <v>19</v>
      </c>
      <c r="N67" s="150">
        <v>23</v>
      </c>
      <c r="O67" s="153"/>
      <c r="P67" s="154"/>
      <c r="Q67" s="149"/>
      <c r="R67" s="150"/>
      <c r="S67" s="153"/>
      <c r="T67" s="154"/>
      <c r="U67" s="161"/>
      <c r="V67" s="150"/>
      <c r="W67" s="30">
        <f t="shared" si="4"/>
        <v>23</v>
      </c>
      <c r="X67" s="33">
        <f t="shared" si="3"/>
        <v>1</v>
      </c>
      <c r="Y67" s="88"/>
      <c r="Z67" s="26"/>
      <c r="AA67" s="96"/>
      <c r="AB67" s="97"/>
      <c r="AC67" s="88"/>
    </row>
    <row r="68" spans="1:29" thickBot="1" x14ac:dyDescent="0.35">
      <c r="A68" s="88"/>
      <c r="B68" s="26" t="s">
        <v>1026</v>
      </c>
      <c r="C68" s="26" t="s">
        <v>17</v>
      </c>
      <c r="D68" s="26">
        <v>1996</v>
      </c>
      <c r="E68" s="26"/>
      <c r="F68" s="26"/>
      <c r="G68" s="153"/>
      <c r="H68" s="154"/>
      <c r="I68" s="215"/>
      <c r="J68" s="217"/>
      <c r="K68" s="26"/>
      <c r="L68" s="26"/>
      <c r="M68" s="149">
        <v>18</v>
      </c>
      <c r="N68" s="150">
        <v>23</v>
      </c>
      <c r="O68" s="153"/>
      <c r="P68" s="154"/>
      <c r="Q68" s="149"/>
      <c r="R68" s="150"/>
      <c r="S68" s="153"/>
      <c r="T68" s="154"/>
      <c r="U68" s="161"/>
      <c r="V68" s="150"/>
      <c r="W68" s="30">
        <f t="shared" si="4"/>
        <v>23</v>
      </c>
      <c r="X68" s="33">
        <f t="shared" si="3"/>
        <v>1</v>
      </c>
      <c r="Y68" s="88"/>
      <c r="Z68" s="26"/>
      <c r="AA68" s="96"/>
      <c r="AB68" s="97"/>
      <c r="AC68" s="88"/>
    </row>
    <row r="69" spans="1:29" thickBot="1" x14ac:dyDescent="0.35">
      <c r="A69" s="88"/>
      <c r="B69" s="26" t="s">
        <v>733</v>
      </c>
      <c r="C69" s="26" t="s">
        <v>215</v>
      </c>
      <c r="D69" s="26">
        <v>1991</v>
      </c>
      <c r="E69" s="26"/>
      <c r="F69" s="26"/>
      <c r="G69" s="153"/>
      <c r="H69" s="154"/>
      <c r="I69" s="215"/>
      <c r="J69" s="217"/>
      <c r="K69" s="26">
        <v>18</v>
      </c>
      <c r="L69" s="26">
        <v>23</v>
      </c>
      <c r="M69" s="149"/>
      <c r="N69" s="150"/>
      <c r="O69" s="153"/>
      <c r="P69" s="154"/>
      <c r="Q69" s="149"/>
      <c r="R69" s="150"/>
      <c r="S69" s="153"/>
      <c r="T69" s="154"/>
      <c r="U69" s="161"/>
      <c r="V69" s="150"/>
      <c r="W69" s="30">
        <f t="shared" si="4"/>
        <v>23</v>
      </c>
      <c r="X69" s="33">
        <f t="shared" ref="X69:X100" si="5">COUNT(E69,G69,I69,K69,M69,O69,Q69,S69,U69)</f>
        <v>1</v>
      </c>
      <c r="Y69" s="88"/>
      <c r="Z69" s="26"/>
      <c r="AA69" s="96"/>
      <c r="AB69" s="97"/>
      <c r="AC69" s="88"/>
    </row>
    <row r="70" spans="1:29" thickBot="1" x14ac:dyDescent="0.35">
      <c r="A70" s="88"/>
      <c r="B70" s="26" t="s">
        <v>587</v>
      </c>
      <c r="C70" s="26" t="s">
        <v>231</v>
      </c>
      <c r="D70" s="26">
        <v>1985</v>
      </c>
      <c r="E70" s="26"/>
      <c r="F70" s="26"/>
      <c r="G70" s="153"/>
      <c r="H70" s="154"/>
      <c r="I70" s="149">
        <v>18</v>
      </c>
      <c r="J70" s="150">
        <v>23</v>
      </c>
      <c r="K70" s="26"/>
      <c r="L70" s="26"/>
      <c r="M70" s="149"/>
      <c r="N70" s="150"/>
      <c r="O70" s="153"/>
      <c r="P70" s="154"/>
      <c r="Q70" s="149"/>
      <c r="R70" s="150"/>
      <c r="S70" s="153"/>
      <c r="T70" s="154"/>
      <c r="U70" s="161"/>
      <c r="V70" s="150"/>
      <c r="W70" s="30">
        <f t="shared" si="4"/>
        <v>23</v>
      </c>
      <c r="X70" s="33">
        <f t="shared" si="5"/>
        <v>1</v>
      </c>
      <c r="Y70" s="88"/>
      <c r="Z70" s="26"/>
      <c r="AA70" s="96"/>
      <c r="AB70" s="97"/>
      <c r="AC70" s="88"/>
    </row>
    <row r="71" spans="1:29" thickBot="1" x14ac:dyDescent="0.35">
      <c r="A71" s="88"/>
      <c r="B71" s="26" t="s">
        <v>290</v>
      </c>
      <c r="C71" s="26" t="s">
        <v>17</v>
      </c>
      <c r="D71" s="26">
        <v>1996</v>
      </c>
      <c r="E71" s="26"/>
      <c r="F71" s="26"/>
      <c r="G71" s="153">
        <v>19</v>
      </c>
      <c r="H71" s="154">
        <v>22</v>
      </c>
      <c r="I71" s="215"/>
      <c r="J71" s="217"/>
      <c r="K71" s="26"/>
      <c r="L71" s="26"/>
      <c r="M71" s="149"/>
      <c r="N71" s="150"/>
      <c r="O71" s="153"/>
      <c r="P71" s="154"/>
      <c r="Q71" s="149"/>
      <c r="R71" s="150"/>
      <c r="S71" s="153"/>
      <c r="T71" s="154"/>
      <c r="U71" s="161"/>
      <c r="V71" s="150"/>
      <c r="W71" s="30">
        <f t="shared" si="4"/>
        <v>22</v>
      </c>
      <c r="X71" s="33">
        <f t="shared" si="5"/>
        <v>1</v>
      </c>
      <c r="Y71" s="88"/>
      <c r="Z71" s="26"/>
      <c r="AA71" s="96"/>
      <c r="AB71" s="97"/>
      <c r="AC71" s="88"/>
    </row>
    <row r="72" spans="1:29" thickBot="1" x14ac:dyDescent="0.35">
      <c r="A72" s="88"/>
      <c r="B72" s="26" t="s">
        <v>734</v>
      </c>
      <c r="C72" s="26" t="s">
        <v>215</v>
      </c>
      <c r="D72" s="26">
        <v>1986</v>
      </c>
      <c r="E72" s="26"/>
      <c r="F72" s="26"/>
      <c r="G72" s="153"/>
      <c r="H72" s="154"/>
      <c r="I72" s="215"/>
      <c r="J72" s="217"/>
      <c r="K72" s="26">
        <v>19</v>
      </c>
      <c r="L72" s="26">
        <v>22</v>
      </c>
      <c r="M72" s="149"/>
      <c r="N72" s="150"/>
      <c r="O72" s="153"/>
      <c r="P72" s="154"/>
      <c r="Q72" s="149"/>
      <c r="R72" s="150"/>
      <c r="S72" s="153"/>
      <c r="T72" s="154"/>
      <c r="U72" s="161"/>
      <c r="V72" s="150"/>
      <c r="W72" s="30">
        <f t="shared" si="4"/>
        <v>22</v>
      </c>
      <c r="X72" s="33">
        <f t="shared" si="5"/>
        <v>1</v>
      </c>
      <c r="Y72" s="88"/>
      <c r="Z72" s="26"/>
      <c r="AA72" s="96"/>
      <c r="AB72" s="97"/>
      <c r="AC72" s="88"/>
    </row>
    <row r="73" spans="1:29" thickBot="1" x14ac:dyDescent="0.35">
      <c r="A73" s="88"/>
      <c r="B73" s="26" t="s">
        <v>588</v>
      </c>
      <c r="C73" s="26" t="s">
        <v>464</v>
      </c>
      <c r="D73" s="26">
        <v>1993</v>
      </c>
      <c r="E73" s="26"/>
      <c r="F73" s="26"/>
      <c r="G73" s="153"/>
      <c r="H73" s="154"/>
      <c r="I73" s="149">
        <v>19</v>
      </c>
      <c r="J73" s="150">
        <v>22</v>
      </c>
      <c r="K73" s="26"/>
      <c r="L73" s="26"/>
      <c r="M73" s="26"/>
      <c r="N73" s="26"/>
      <c r="O73" s="153"/>
      <c r="P73" s="154"/>
      <c r="Q73" s="149"/>
      <c r="R73" s="150"/>
      <c r="S73" s="153"/>
      <c r="T73" s="154"/>
      <c r="U73" s="161"/>
      <c r="V73" s="150"/>
      <c r="W73" s="30">
        <f t="shared" si="4"/>
        <v>22</v>
      </c>
      <c r="X73" s="33">
        <f t="shared" si="5"/>
        <v>1</v>
      </c>
      <c r="Y73" s="88"/>
      <c r="Z73" s="26"/>
      <c r="AA73" s="96"/>
      <c r="AB73" s="97"/>
      <c r="AC73" s="88"/>
    </row>
    <row r="74" spans="1:29" thickBot="1" x14ac:dyDescent="0.35">
      <c r="A74" s="88"/>
      <c r="B74" s="26" t="s">
        <v>589</v>
      </c>
      <c r="C74" s="26" t="s">
        <v>478</v>
      </c>
      <c r="D74" s="26">
        <v>1989</v>
      </c>
      <c r="E74" s="26"/>
      <c r="F74" s="26"/>
      <c r="G74" s="153"/>
      <c r="H74" s="154"/>
      <c r="I74" s="149">
        <v>20</v>
      </c>
      <c r="J74" s="150">
        <v>21</v>
      </c>
      <c r="K74" s="26"/>
      <c r="L74" s="26"/>
      <c r="M74" s="26"/>
      <c r="N74" s="26"/>
      <c r="O74" s="153"/>
      <c r="P74" s="154"/>
      <c r="Q74" s="149"/>
      <c r="R74" s="150"/>
      <c r="S74" s="153"/>
      <c r="T74" s="154"/>
      <c r="U74" s="161"/>
      <c r="V74" s="150"/>
      <c r="W74" s="30">
        <f t="shared" si="4"/>
        <v>21</v>
      </c>
      <c r="X74" s="33">
        <f t="shared" si="5"/>
        <v>1</v>
      </c>
      <c r="Y74" s="88"/>
      <c r="Z74" s="26"/>
      <c r="AA74" s="96"/>
      <c r="AB74" s="97"/>
      <c r="AC74" s="88"/>
    </row>
    <row r="75" spans="1:29" thickBot="1" x14ac:dyDescent="0.35">
      <c r="A75" s="88"/>
      <c r="B75" s="26" t="s">
        <v>1028</v>
      </c>
      <c r="C75" s="26" t="s">
        <v>3</v>
      </c>
      <c r="D75" s="26">
        <v>1994</v>
      </c>
      <c r="E75" s="26"/>
      <c r="F75" s="26"/>
      <c r="G75" s="153"/>
      <c r="H75" s="154"/>
      <c r="I75" s="215"/>
      <c r="J75" s="217"/>
      <c r="K75" s="26"/>
      <c r="L75" s="26"/>
      <c r="M75" s="26">
        <v>21</v>
      </c>
      <c r="N75" s="26">
        <v>21</v>
      </c>
      <c r="O75" s="153"/>
      <c r="P75" s="154"/>
      <c r="Q75" s="149"/>
      <c r="R75" s="150"/>
      <c r="S75" s="153"/>
      <c r="T75" s="154"/>
      <c r="U75" s="161"/>
      <c r="V75" s="150"/>
      <c r="W75" s="30">
        <f t="shared" si="4"/>
        <v>21</v>
      </c>
      <c r="X75" s="33">
        <f t="shared" si="5"/>
        <v>1</v>
      </c>
      <c r="Y75" s="88"/>
      <c r="Z75" s="26"/>
      <c r="AA75" s="96"/>
      <c r="AB75" s="97"/>
      <c r="AC75" s="88"/>
    </row>
    <row r="76" spans="1:29" thickBot="1" x14ac:dyDescent="0.35">
      <c r="A76" s="88"/>
      <c r="B76" s="26" t="s">
        <v>735</v>
      </c>
      <c r="C76" s="26" t="s">
        <v>59</v>
      </c>
      <c r="D76" s="26">
        <v>1999</v>
      </c>
      <c r="E76" s="26"/>
      <c r="F76" s="26"/>
      <c r="G76" s="153"/>
      <c r="H76" s="154"/>
      <c r="I76" s="215"/>
      <c r="J76" s="217"/>
      <c r="K76" s="26">
        <v>20</v>
      </c>
      <c r="L76" s="26">
        <v>21</v>
      </c>
      <c r="M76" s="26"/>
      <c r="N76" s="26"/>
      <c r="O76" s="153"/>
      <c r="P76" s="154"/>
      <c r="Q76" s="149"/>
      <c r="R76" s="150"/>
      <c r="S76" s="153"/>
      <c r="T76" s="154"/>
      <c r="U76" s="161"/>
      <c r="V76" s="150"/>
      <c r="W76" s="30">
        <f t="shared" si="4"/>
        <v>21</v>
      </c>
      <c r="X76" s="33">
        <f t="shared" si="5"/>
        <v>1</v>
      </c>
      <c r="Y76" s="88"/>
      <c r="Z76" s="26"/>
      <c r="AA76" s="96"/>
      <c r="AB76" s="97"/>
      <c r="AC76" s="88"/>
    </row>
    <row r="77" spans="1:29" thickBot="1" x14ac:dyDescent="0.35">
      <c r="A77" s="88"/>
      <c r="B77" s="26" t="s">
        <v>736</v>
      </c>
      <c r="C77" s="26" t="s">
        <v>215</v>
      </c>
      <c r="D77" s="26">
        <v>1988</v>
      </c>
      <c r="E77" s="26"/>
      <c r="F77" s="26"/>
      <c r="G77" s="153"/>
      <c r="H77" s="154"/>
      <c r="I77" s="215"/>
      <c r="J77" s="217"/>
      <c r="K77" s="153">
        <v>21</v>
      </c>
      <c r="L77" s="154">
        <v>20</v>
      </c>
      <c r="M77" s="26"/>
      <c r="N77" s="26"/>
      <c r="O77" s="153"/>
      <c r="P77" s="154"/>
      <c r="Q77" s="149"/>
      <c r="R77" s="150"/>
      <c r="S77" s="153"/>
      <c r="T77" s="154"/>
      <c r="U77" s="161"/>
      <c r="V77" s="150"/>
      <c r="W77" s="30">
        <f t="shared" si="4"/>
        <v>20</v>
      </c>
      <c r="X77" s="33">
        <f t="shared" si="5"/>
        <v>1</v>
      </c>
      <c r="Y77" s="88"/>
      <c r="Z77" s="26"/>
      <c r="AA77" s="96"/>
      <c r="AB77" s="97"/>
      <c r="AC77" s="88"/>
    </row>
    <row r="78" spans="1:29" thickBot="1" x14ac:dyDescent="0.35">
      <c r="A78" s="88"/>
      <c r="B78" s="26" t="s">
        <v>590</v>
      </c>
      <c r="C78" s="26" t="s">
        <v>324</v>
      </c>
      <c r="D78" s="26">
        <v>1987</v>
      </c>
      <c r="E78" s="26"/>
      <c r="F78" s="26"/>
      <c r="G78" s="153"/>
      <c r="H78" s="154"/>
      <c r="I78" s="149">
        <v>21</v>
      </c>
      <c r="J78" s="150">
        <v>20</v>
      </c>
      <c r="K78" s="153"/>
      <c r="L78" s="154"/>
      <c r="M78" s="26"/>
      <c r="N78" s="26"/>
      <c r="O78" s="153"/>
      <c r="P78" s="154"/>
      <c r="Q78" s="149"/>
      <c r="R78" s="150"/>
      <c r="S78" s="153"/>
      <c r="T78" s="154"/>
      <c r="U78" s="161"/>
      <c r="V78" s="150"/>
      <c r="W78" s="30">
        <f t="shared" ref="W78:W102" si="6">SUM(F78,H78,J78,L78,N78,P78,R78,T78,V78)</f>
        <v>20</v>
      </c>
      <c r="X78" s="33">
        <f t="shared" si="5"/>
        <v>1</v>
      </c>
      <c r="Y78" s="88"/>
      <c r="Z78" s="26"/>
      <c r="AA78" s="96"/>
      <c r="AB78" s="97"/>
      <c r="AC78" s="88"/>
    </row>
    <row r="79" spans="1:29" thickBot="1" x14ac:dyDescent="0.35">
      <c r="A79" s="88"/>
      <c r="B79" s="26" t="s">
        <v>1029</v>
      </c>
      <c r="C79" s="26" t="s">
        <v>274</v>
      </c>
      <c r="D79" s="26">
        <v>2000</v>
      </c>
      <c r="E79" s="26"/>
      <c r="F79" s="26"/>
      <c r="G79" s="153"/>
      <c r="H79" s="154"/>
      <c r="I79" s="215"/>
      <c r="J79" s="217"/>
      <c r="K79" s="153"/>
      <c r="L79" s="154"/>
      <c r="M79" s="26">
        <v>21</v>
      </c>
      <c r="N79" s="26">
        <v>20</v>
      </c>
      <c r="O79" s="153"/>
      <c r="P79" s="154"/>
      <c r="Q79" s="149"/>
      <c r="R79" s="150"/>
      <c r="S79" s="153"/>
      <c r="T79" s="154"/>
      <c r="U79" s="161"/>
      <c r="V79" s="150"/>
      <c r="W79" s="30">
        <f t="shared" si="6"/>
        <v>20</v>
      </c>
      <c r="X79" s="33">
        <f t="shared" si="5"/>
        <v>1</v>
      </c>
      <c r="Y79" s="88"/>
      <c r="Z79" s="26"/>
      <c r="AA79" s="96"/>
      <c r="AB79" s="97"/>
      <c r="AC79" s="88"/>
    </row>
    <row r="80" spans="1:29" thickBot="1" x14ac:dyDescent="0.35">
      <c r="A80" s="88"/>
      <c r="B80" s="26" t="s">
        <v>1030</v>
      </c>
      <c r="C80" s="26" t="s">
        <v>17</v>
      </c>
      <c r="D80" s="26">
        <v>1990</v>
      </c>
      <c r="E80" s="26"/>
      <c r="F80" s="26"/>
      <c r="G80" s="153"/>
      <c r="H80" s="154"/>
      <c r="I80" s="215"/>
      <c r="J80" s="217"/>
      <c r="K80" s="153"/>
      <c r="L80" s="154"/>
      <c r="M80" s="26">
        <v>22</v>
      </c>
      <c r="N80" s="26">
        <v>19</v>
      </c>
      <c r="O80" s="153"/>
      <c r="P80" s="154"/>
      <c r="Q80" s="149"/>
      <c r="R80" s="150"/>
      <c r="S80" s="153"/>
      <c r="T80" s="154"/>
      <c r="U80" s="161"/>
      <c r="V80" s="150"/>
      <c r="W80" s="30">
        <f t="shared" si="6"/>
        <v>19</v>
      </c>
      <c r="X80" s="33">
        <f t="shared" si="5"/>
        <v>1</v>
      </c>
      <c r="Y80" s="88"/>
      <c r="Z80" s="26"/>
      <c r="AA80" s="96"/>
      <c r="AB80" s="97"/>
      <c r="AC80" s="88"/>
    </row>
    <row r="81" spans="1:29" thickBot="1" x14ac:dyDescent="0.35">
      <c r="A81" s="88"/>
      <c r="B81" s="26" t="s">
        <v>591</v>
      </c>
      <c r="C81" s="26" t="s">
        <v>25</v>
      </c>
      <c r="D81" s="26">
        <v>1989</v>
      </c>
      <c r="E81" s="26"/>
      <c r="F81" s="26"/>
      <c r="G81" s="153"/>
      <c r="H81" s="154"/>
      <c r="I81" s="149">
        <v>23</v>
      </c>
      <c r="J81" s="150">
        <v>18</v>
      </c>
      <c r="K81" s="153"/>
      <c r="L81" s="154"/>
      <c r="M81" s="26"/>
      <c r="N81" s="26"/>
      <c r="O81" s="153"/>
      <c r="P81" s="154"/>
      <c r="Q81" s="149"/>
      <c r="R81" s="150"/>
      <c r="S81" s="153"/>
      <c r="T81" s="154"/>
      <c r="U81" s="161"/>
      <c r="V81" s="150"/>
      <c r="W81" s="30">
        <f t="shared" si="6"/>
        <v>18</v>
      </c>
      <c r="X81" s="33">
        <f t="shared" si="5"/>
        <v>1</v>
      </c>
      <c r="Y81" s="88"/>
      <c r="Z81" s="26"/>
      <c r="AA81" s="96"/>
      <c r="AB81" s="97"/>
      <c r="AC81" s="88"/>
    </row>
    <row r="82" spans="1:29" thickBot="1" x14ac:dyDescent="0.35">
      <c r="A82" s="88"/>
      <c r="B82" s="26" t="s">
        <v>1031</v>
      </c>
      <c r="C82" s="26" t="s">
        <v>959</v>
      </c>
      <c r="D82" s="26">
        <v>1993</v>
      </c>
      <c r="E82" s="26"/>
      <c r="F82" s="26"/>
      <c r="G82" s="153"/>
      <c r="H82" s="154"/>
      <c r="I82" s="215"/>
      <c r="J82" s="217"/>
      <c r="K82" s="153"/>
      <c r="L82" s="154"/>
      <c r="M82" s="26">
        <v>23</v>
      </c>
      <c r="N82" s="26">
        <v>18</v>
      </c>
      <c r="O82" s="153"/>
      <c r="P82" s="154"/>
      <c r="Q82" s="149"/>
      <c r="R82" s="150"/>
      <c r="S82" s="153"/>
      <c r="T82" s="154"/>
      <c r="U82" s="161"/>
      <c r="V82" s="150"/>
      <c r="W82" s="30">
        <f t="shared" si="6"/>
        <v>18</v>
      </c>
      <c r="X82" s="33">
        <f t="shared" si="5"/>
        <v>1</v>
      </c>
      <c r="Y82" s="88"/>
      <c r="Z82" s="26"/>
      <c r="AA82" s="96"/>
      <c r="AB82" s="97"/>
      <c r="AC82" s="88"/>
    </row>
    <row r="83" spans="1:29" thickBot="1" x14ac:dyDescent="0.35">
      <c r="A83" s="88"/>
      <c r="B83" s="26" t="s">
        <v>592</v>
      </c>
      <c r="C83" s="26" t="s">
        <v>57</v>
      </c>
      <c r="D83" s="26">
        <v>1996</v>
      </c>
      <c r="E83" s="26"/>
      <c r="F83" s="26"/>
      <c r="G83" s="153"/>
      <c r="H83" s="154"/>
      <c r="I83" s="149">
        <v>24</v>
      </c>
      <c r="J83" s="150">
        <v>17</v>
      </c>
      <c r="K83" s="153"/>
      <c r="L83" s="154"/>
      <c r="M83" s="26"/>
      <c r="N83" s="26"/>
      <c r="O83" s="153"/>
      <c r="P83" s="154"/>
      <c r="Q83" s="149"/>
      <c r="R83" s="150"/>
      <c r="S83" s="153"/>
      <c r="T83" s="154"/>
      <c r="U83" s="161"/>
      <c r="V83" s="150"/>
      <c r="W83" s="30">
        <f t="shared" si="6"/>
        <v>17</v>
      </c>
      <c r="X83" s="33">
        <f t="shared" si="5"/>
        <v>1</v>
      </c>
      <c r="Y83" s="88"/>
      <c r="Z83" s="26"/>
      <c r="AA83" s="96"/>
      <c r="AB83" s="97"/>
      <c r="AC83" s="88"/>
    </row>
    <row r="84" spans="1:29" thickBot="1" x14ac:dyDescent="0.35">
      <c r="A84" s="88"/>
      <c r="B84" s="26" t="s">
        <v>593</v>
      </c>
      <c r="C84" s="26" t="s">
        <v>571</v>
      </c>
      <c r="D84" s="26">
        <v>1984</v>
      </c>
      <c r="E84" s="26"/>
      <c r="F84" s="26"/>
      <c r="G84" s="153"/>
      <c r="H84" s="154"/>
      <c r="I84" s="149">
        <v>25</v>
      </c>
      <c r="J84" s="150">
        <v>16</v>
      </c>
      <c r="K84" s="153"/>
      <c r="L84" s="154"/>
      <c r="M84" s="26"/>
      <c r="N84" s="26"/>
      <c r="O84" s="153"/>
      <c r="P84" s="154"/>
      <c r="Q84" s="149"/>
      <c r="R84" s="150"/>
      <c r="S84" s="153"/>
      <c r="T84" s="154"/>
      <c r="U84" s="161"/>
      <c r="V84" s="150"/>
      <c r="W84" s="30">
        <f t="shared" si="6"/>
        <v>16</v>
      </c>
      <c r="X84" s="33">
        <f t="shared" si="5"/>
        <v>1</v>
      </c>
      <c r="Y84" s="88"/>
      <c r="Z84" s="26"/>
      <c r="AA84" s="96"/>
      <c r="AB84" s="97"/>
      <c r="AC84" s="88"/>
    </row>
    <row r="85" spans="1:29" thickBot="1" x14ac:dyDescent="0.35">
      <c r="A85" s="88"/>
      <c r="B85" s="26" t="s">
        <v>1032</v>
      </c>
      <c r="C85" s="26" t="s">
        <v>17</v>
      </c>
      <c r="D85" s="26">
        <v>1996</v>
      </c>
      <c r="E85" s="26"/>
      <c r="F85" s="26"/>
      <c r="G85" s="153"/>
      <c r="H85" s="154"/>
      <c r="I85" s="215"/>
      <c r="J85" s="217"/>
      <c r="K85" s="153"/>
      <c r="L85" s="154"/>
      <c r="M85" s="26">
        <v>25</v>
      </c>
      <c r="N85" s="26">
        <v>16</v>
      </c>
      <c r="O85" s="153"/>
      <c r="P85" s="154"/>
      <c r="Q85" s="149"/>
      <c r="R85" s="150"/>
      <c r="S85" s="153"/>
      <c r="T85" s="154"/>
      <c r="U85" s="161"/>
      <c r="V85" s="150"/>
      <c r="W85" s="30">
        <f t="shared" si="6"/>
        <v>16</v>
      </c>
      <c r="X85" s="33">
        <f t="shared" si="5"/>
        <v>1</v>
      </c>
      <c r="Y85" s="88"/>
      <c r="Z85" s="26"/>
      <c r="AA85" s="96"/>
      <c r="AB85" s="97"/>
      <c r="AC85" s="88"/>
    </row>
    <row r="86" spans="1:29" thickBot="1" x14ac:dyDescent="0.35">
      <c r="A86" s="88"/>
      <c r="B86" s="26" t="s">
        <v>1033</v>
      </c>
      <c r="C86" s="26" t="s">
        <v>3</v>
      </c>
      <c r="D86" s="26">
        <v>1987</v>
      </c>
      <c r="E86" s="26"/>
      <c r="F86" s="26"/>
      <c r="G86" s="153"/>
      <c r="H86" s="154"/>
      <c r="I86" s="215"/>
      <c r="J86" s="217"/>
      <c r="K86" s="153"/>
      <c r="L86" s="154"/>
      <c r="M86" s="26">
        <v>26</v>
      </c>
      <c r="N86" s="26">
        <v>15</v>
      </c>
      <c r="O86" s="153"/>
      <c r="P86" s="154"/>
      <c r="Q86" s="149"/>
      <c r="R86" s="150"/>
      <c r="S86" s="153"/>
      <c r="T86" s="154"/>
      <c r="U86" s="161"/>
      <c r="V86" s="150"/>
      <c r="W86" s="30">
        <f t="shared" si="6"/>
        <v>15</v>
      </c>
      <c r="X86" s="33">
        <f t="shared" si="5"/>
        <v>1</v>
      </c>
      <c r="Y86" s="88"/>
      <c r="Z86" s="26"/>
      <c r="AA86" s="96"/>
      <c r="AB86" s="97"/>
      <c r="AC86" s="88"/>
    </row>
    <row r="87" spans="1:29" thickBot="1" x14ac:dyDescent="0.35">
      <c r="A87" s="88"/>
      <c r="B87" s="26" t="s">
        <v>594</v>
      </c>
      <c r="C87" s="26" t="s">
        <v>16</v>
      </c>
      <c r="D87" s="26">
        <v>1996</v>
      </c>
      <c r="E87" s="26"/>
      <c r="F87" s="26"/>
      <c r="G87" s="153"/>
      <c r="H87" s="154"/>
      <c r="I87" s="149">
        <v>26</v>
      </c>
      <c r="J87" s="150">
        <v>15</v>
      </c>
      <c r="K87" s="153"/>
      <c r="L87" s="154"/>
      <c r="M87" s="26"/>
      <c r="N87" s="26"/>
      <c r="O87" s="153"/>
      <c r="P87" s="154"/>
      <c r="Q87" s="149"/>
      <c r="R87" s="150"/>
      <c r="S87" s="153"/>
      <c r="T87" s="154"/>
      <c r="U87" s="161"/>
      <c r="V87" s="150"/>
      <c r="W87" s="30">
        <f t="shared" si="6"/>
        <v>15</v>
      </c>
      <c r="X87" s="33">
        <f t="shared" si="5"/>
        <v>1</v>
      </c>
      <c r="Y87" s="88"/>
      <c r="Z87" s="26"/>
      <c r="AA87" s="96"/>
      <c r="AB87" s="97"/>
      <c r="AC87" s="88"/>
    </row>
    <row r="88" spans="1:29" thickBot="1" x14ac:dyDescent="0.35">
      <c r="A88" s="88"/>
      <c r="B88" s="26" t="s">
        <v>1034</v>
      </c>
      <c r="C88" s="26" t="s">
        <v>254</v>
      </c>
      <c r="D88" s="26">
        <v>2002</v>
      </c>
      <c r="E88" s="26"/>
      <c r="F88" s="26"/>
      <c r="G88" s="153"/>
      <c r="H88" s="154"/>
      <c r="I88" s="215"/>
      <c r="J88" s="217"/>
      <c r="K88" s="153"/>
      <c r="L88" s="154"/>
      <c r="M88" s="26">
        <v>27</v>
      </c>
      <c r="N88" s="26">
        <v>14</v>
      </c>
      <c r="O88" s="153"/>
      <c r="P88" s="154"/>
      <c r="Q88" s="149"/>
      <c r="R88" s="150"/>
      <c r="S88" s="153"/>
      <c r="T88" s="154"/>
      <c r="U88" s="161"/>
      <c r="V88" s="150"/>
      <c r="W88" s="30">
        <f t="shared" si="6"/>
        <v>14</v>
      </c>
      <c r="X88" s="33">
        <f t="shared" si="5"/>
        <v>1</v>
      </c>
      <c r="Y88" s="88"/>
      <c r="Z88" s="26"/>
      <c r="AA88" s="96"/>
      <c r="AB88" s="97"/>
      <c r="AC88" s="88"/>
    </row>
    <row r="89" spans="1:29" thickBot="1" x14ac:dyDescent="0.35">
      <c r="A89" s="88"/>
      <c r="B89" s="26" t="s">
        <v>595</v>
      </c>
      <c r="C89" s="26" t="s">
        <v>324</v>
      </c>
      <c r="D89" s="26">
        <v>1984</v>
      </c>
      <c r="E89" s="26"/>
      <c r="F89" s="26"/>
      <c r="G89" s="153"/>
      <c r="H89" s="154"/>
      <c r="I89" s="149">
        <v>27</v>
      </c>
      <c r="J89" s="150">
        <v>14</v>
      </c>
      <c r="K89" s="153"/>
      <c r="L89" s="154"/>
      <c r="M89" s="26"/>
      <c r="N89" s="26"/>
      <c r="O89" s="153"/>
      <c r="P89" s="154"/>
      <c r="Q89" s="149"/>
      <c r="R89" s="150"/>
      <c r="S89" s="153"/>
      <c r="T89" s="154"/>
      <c r="U89" s="161"/>
      <c r="V89" s="150"/>
      <c r="W89" s="30">
        <f t="shared" si="6"/>
        <v>14</v>
      </c>
      <c r="X89" s="33">
        <f t="shared" si="5"/>
        <v>1</v>
      </c>
      <c r="Y89" s="88"/>
      <c r="Z89" s="26"/>
      <c r="AA89" s="96"/>
      <c r="AB89" s="97"/>
      <c r="AC89" s="88"/>
    </row>
    <row r="90" spans="1:29" thickBot="1" x14ac:dyDescent="0.35">
      <c r="A90" s="88"/>
      <c r="B90" s="26" t="s">
        <v>1035</v>
      </c>
      <c r="C90" s="26" t="s">
        <v>29</v>
      </c>
      <c r="D90" s="26">
        <v>1991</v>
      </c>
      <c r="E90" s="26"/>
      <c r="F90" s="26"/>
      <c r="G90" s="153"/>
      <c r="H90" s="154"/>
      <c r="I90" s="215"/>
      <c r="J90" s="217"/>
      <c r="K90" s="153"/>
      <c r="L90" s="154"/>
      <c r="M90" s="26">
        <v>28</v>
      </c>
      <c r="N90" s="26">
        <v>13</v>
      </c>
      <c r="O90" s="153"/>
      <c r="P90" s="154"/>
      <c r="Q90" s="149"/>
      <c r="R90" s="150"/>
      <c r="S90" s="153"/>
      <c r="T90" s="154"/>
      <c r="U90" s="161"/>
      <c r="V90" s="150"/>
      <c r="W90" s="30">
        <f t="shared" si="6"/>
        <v>13</v>
      </c>
      <c r="X90" s="33">
        <f t="shared" si="5"/>
        <v>1</v>
      </c>
      <c r="Y90" s="88"/>
      <c r="Z90" s="26"/>
      <c r="AA90" s="96"/>
      <c r="AB90" s="97"/>
      <c r="AC90" s="88"/>
    </row>
    <row r="91" spans="1:29" thickBot="1" x14ac:dyDescent="0.35">
      <c r="A91" s="88"/>
      <c r="B91" s="26" t="s">
        <v>596</v>
      </c>
      <c r="C91" s="26" t="s">
        <v>597</v>
      </c>
      <c r="D91" s="26">
        <v>1986</v>
      </c>
      <c r="E91" s="26"/>
      <c r="F91" s="26"/>
      <c r="G91" s="153"/>
      <c r="H91" s="154"/>
      <c r="I91" s="149">
        <v>28</v>
      </c>
      <c r="J91" s="150">
        <v>13</v>
      </c>
      <c r="K91" s="153"/>
      <c r="L91" s="154"/>
      <c r="M91" s="26"/>
      <c r="N91" s="26"/>
      <c r="O91" s="153"/>
      <c r="P91" s="154"/>
      <c r="Q91" s="149"/>
      <c r="R91" s="150"/>
      <c r="S91" s="153"/>
      <c r="T91" s="154"/>
      <c r="U91" s="161"/>
      <c r="V91" s="150"/>
      <c r="W91" s="30">
        <f t="shared" si="6"/>
        <v>13</v>
      </c>
      <c r="X91" s="33">
        <f t="shared" si="5"/>
        <v>1</v>
      </c>
      <c r="Y91" s="88"/>
      <c r="Z91" s="26"/>
      <c r="AA91" s="96"/>
      <c r="AB91" s="97"/>
      <c r="AC91" s="88"/>
    </row>
    <row r="92" spans="1:29" thickBot="1" x14ac:dyDescent="0.35">
      <c r="A92" s="88"/>
      <c r="B92" s="26" t="s">
        <v>598</v>
      </c>
      <c r="C92" s="26" t="s">
        <v>23</v>
      </c>
      <c r="D92" s="26">
        <v>1984</v>
      </c>
      <c r="E92" s="26"/>
      <c r="F92" s="26"/>
      <c r="G92" s="153"/>
      <c r="H92" s="154"/>
      <c r="I92" s="149">
        <v>29</v>
      </c>
      <c r="J92" s="150">
        <v>12</v>
      </c>
      <c r="K92" s="153"/>
      <c r="L92" s="154"/>
      <c r="M92" s="26"/>
      <c r="N92" s="26"/>
      <c r="O92" s="153"/>
      <c r="P92" s="154"/>
      <c r="Q92" s="149"/>
      <c r="R92" s="150"/>
      <c r="S92" s="153"/>
      <c r="T92" s="154"/>
      <c r="U92" s="161"/>
      <c r="V92" s="150"/>
      <c r="W92" s="30">
        <f t="shared" si="6"/>
        <v>12</v>
      </c>
      <c r="X92" s="33">
        <f t="shared" si="5"/>
        <v>1</v>
      </c>
      <c r="Y92" s="88"/>
      <c r="Z92" s="26"/>
      <c r="AA92" s="96"/>
      <c r="AB92" s="97"/>
      <c r="AC92" s="88"/>
    </row>
    <row r="93" spans="1:29" thickBot="1" x14ac:dyDescent="0.35">
      <c r="A93" s="88"/>
      <c r="B93" s="26" t="s">
        <v>1036</v>
      </c>
      <c r="C93" s="26" t="s">
        <v>3</v>
      </c>
      <c r="D93" s="26">
        <v>1990</v>
      </c>
      <c r="E93" s="26"/>
      <c r="F93" s="26"/>
      <c r="G93" s="153"/>
      <c r="H93" s="154"/>
      <c r="I93" s="215"/>
      <c r="J93" s="217"/>
      <c r="K93" s="153"/>
      <c r="L93" s="154"/>
      <c r="M93" s="26">
        <v>29</v>
      </c>
      <c r="N93" s="26">
        <v>12</v>
      </c>
      <c r="O93" s="153"/>
      <c r="P93" s="154"/>
      <c r="Q93" s="149"/>
      <c r="R93" s="150"/>
      <c r="S93" s="153"/>
      <c r="T93" s="154"/>
      <c r="U93" s="161"/>
      <c r="V93" s="150"/>
      <c r="W93" s="30">
        <f t="shared" si="6"/>
        <v>12</v>
      </c>
      <c r="X93" s="33">
        <f t="shared" si="5"/>
        <v>1</v>
      </c>
      <c r="Y93" s="88"/>
      <c r="Z93" s="26"/>
      <c r="AA93" s="96"/>
      <c r="AB93" s="97"/>
      <c r="AC93" s="88"/>
    </row>
    <row r="94" spans="1:29" thickBot="1" x14ac:dyDescent="0.35">
      <c r="A94" s="88"/>
      <c r="B94" s="26" t="s">
        <v>599</v>
      </c>
      <c r="C94" s="26" t="s">
        <v>600</v>
      </c>
      <c r="D94" s="26">
        <v>997</v>
      </c>
      <c r="E94" s="26"/>
      <c r="F94" s="26"/>
      <c r="G94" s="153"/>
      <c r="H94" s="154"/>
      <c r="I94" s="149">
        <v>30</v>
      </c>
      <c r="J94" s="150">
        <v>11</v>
      </c>
      <c r="K94" s="153"/>
      <c r="L94" s="154"/>
      <c r="M94" s="26"/>
      <c r="N94" s="26"/>
      <c r="O94" s="153"/>
      <c r="P94" s="154"/>
      <c r="Q94" s="149"/>
      <c r="R94" s="150"/>
      <c r="S94" s="153"/>
      <c r="T94" s="154"/>
      <c r="U94" s="161"/>
      <c r="V94" s="150"/>
      <c r="W94" s="30">
        <f t="shared" si="6"/>
        <v>11</v>
      </c>
      <c r="X94" s="33">
        <f t="shared" si="5"/>
        <v>1</v>
      </c>
      <c r="Y94" s="88"/>
      <c r="Z94" s="26"/>
      <c r="AA94" s="96"/>
      <c r="AB94" s="97"/>
      <c r="AC94" s="88"/>
    </row>
    <row r="95" spans="1:29" thickBot="1" x14ac:dyDescent="0.35">
      <c r="A95" s="88"/>
      <c r="B95" s="26" t="s">
        <v>601</v>
      </c>
      <c r="C95" s="26" t="s">
        <v>231</v>
      </c>
      <c r="D95" s="26">
        <v>1990</v>
      </c>
      <c r="E95" s="26"/>
      <c r="F95" s="26"/>
      <c r="G95" s="153"/>
      <c r="H95" s="154"/>
      <c r="I95" s="149">
        <v>31</v>
      </c>
      <c r="J95" s="150">
        <v>10</v>
      </c>
      <c r="K95" s="153"/>
      <c r="L95" s="154"/>
      <c r="M95" s="26"/>
      <c r="N95" s="26"/>
      <c r="O95" s="153"/>
      <c r="P95" s="154"/>
      <c r="Q95" s="149"/>
      <c r="R95" s="150"/>
      <c r="S95" s="153"/>
      <c r="T95" s="154"/>
      <c r="U95" s="161"/>
      <c r="V95" s="150"/>
      <c r="W95" s="30">
        <f t="shared" si="6"/>
        <v>10</v>
      </c>
      <c r="X95" s="33">
        <f t="shared" si="5"/>
        <v>1</v>
      </c>
      <c r="Y95" s="88"/>
      <c r="Z95" s="26"/>
      <c r="AA95" s="96"/>
      <c r="AB95" s="97"/>
      <c r="AC95" s="88"/>
    </row>
    <row r="96" spans="1:29" thickBot="1" x14ac:dyDescent="0.35">
      <c r="A96" s="88"/>
      <c r="B96" s="26" t="s">
        <v>1037</v>
      </c>
      <c r="C96" s="26" t="s">
        <v>33</v>
      </c>
      <c r="D96" s="26">
        <v>1993</v>
      </c>
      <c r="E96" s="26"/>
      <c r="F96" s="26"/>
      <c r="G96" s="153"/>
      <c r="H96" s="154"/>
      <c r="I96" s="215"/>
      <c r="J96" s="217"/>
      <c r="K96" s="153"/>
      <c r="L96" s="154"/>
      <c r="M96" s="26">
        <v>31</v>
      </c>
      <c r="N96" s="26">
        <v>10</v>
      </c>
      <c r="O96" s="153"/>
      <c r="P96" s="154"/>
      <c r="Q96" s="149"/>
      <c r="R96" s="150"/>
      <c r="S96" s="153"/>
      <c r="T96" s="154"/>
      <c r="U96" s="161"/>
      <c r="V96" s="150"/>
      <c r="W96" s="30">
        <f t="shared" si="6"/>
        <v>10</v>
      </c>
      <c r="X96" s="33">
        <f t="shared" si="5"/>
        <v>1</v>
      </c>
      <c r="Y96" s="88"/>
      <c r="Z96" s="26"/>
      <c r="AA96" s="96"/>
      <c r="AB96" s="97"/>
      <c r="AC96" s="88"/>
    </row>
    <row r="97" spans="1:29" thickBot="1" x14ac:dyDescent="0.35">
      <c r="A97" s="88"/>
      <c r="B97" s="26" t="s">
        <v>1039</v>
      </c>
      <c r="C97" s="26" t="s">
        <v>17</v>
      </c>
      <c r="D97" s="26">
        <v>1996</v>
      </c>
      <c r="E97" s="26"/>
      <c r="F97" s="26"/>
      <c r="G97" s="153"/>
      <c r="H97" s="154"/>
      <c r="I97" s="215"/>
      <c r="J97" s="217"/>
      <c r="K97" s="153"/>
      <c r="L97" s="154"/>
      <c r="M97" s="26">
        <v>33</v>
      </c>
      <c r="N97" s="26">
        <v>9</v>
      </c>
      <c r="O97" s="153"/>
      <c r="P97" s="154"/>
      <c r="Q97" s="149"/>
      <c r="R97" s="150"/>
      <c r="S97" s="153"/>
      <c r="T97" s="154"/>
      <c r="U97" s="161"/>
      <c r="V97" s="150"/>
      <c r="W97" s="30">
        <f t="shared" si="6"/>
        <v>9</v>
      </c>
      <c r="X97" s="33">
        <f t="shared" si="5"/>
        <v>1</v>
      </c>
      <c r="Y97" s="88"/>
      <c r="Z97" s="26"/>
      <c r="AA97" s="96"/>
      <c r="AB97" s="97"/>
      <c r="AC97" s="88"/>
    </row>
    <row r="98" spans="1:29" thickBot="1" x14ac:dyDescent="0.35">
      <c r="A98" s="88"/>
      <c r="B98" s="26" t="s">
        <v>602</v>
      </c>
      <c r="C98" s="26" t="s">
        <v>603</v>
      </c>
      <c r="D98" s="26">
        <v>1984</v>
      </c>
      <c r="E98" s="26"/>
      <c r="F98" s="26"/>
      <c r="G98" s="153"/>
      <c r="H98" s="154"/>
      <c r="I98" s="149">
        <v>32</v>
      </c>
      <c r="J98" s="150">
        <v>9</v>
      </c>
      <c r="K98" s="153"/>
      <c r="L98" s="154"/>
      <c r="M98" s="26"/>
      <c r="N98" s="26"/>
      <c r="O98" s="153"/>
      <c r="P98" s="154"/>
      <c r="Q98" s="149"/>
      <c r="R98" s="150"/>
      <c r="S98" s="153"/>
      <c r="T98" s="154"/>
      <c r="U98" s="161"/>
      <c r="V98" s="150"/>
      <c r="W98" s="30">
        <f t="shared" si="6"/>
        <v>9</v>
      </c>
      <c r="X98" s="33">
        <f t="shared" si="5"/>
        <v>1</v>
      </c>
      <c r="Y98" s="88"/>
      <c r="Z98" s="26"/>
      <c r="AA98" s="96"/>
      <c r="AB98" s="97"/>
      <c r="AC98" s="88"/>
    </row>
    <row r="99" spans="1:29" thickBot="1" x14ac:dyDescent="0.35">
      <c r="A99" s="88"/>
      <c r="B99" s="26" t="s">
        <v>1038</v>
      </c>
      <c r="C99" s="26" t="s">
        <v>397</v>
      </c>
      <c r="D99" s="26">
        <v>1987</v>
      </c>
      <c r="E99" s="26"/>
      <c r="F99" s="26"/>
      <c r="G99" s="153"/>
      <c r="H99" s="154"/>
      <c r="I99" s="215"/>
      <c r="J99" s="217"/>
      <c r="K99" s="153"/>
      <c r="L99" s="154"/>
      <c r="M99" s="26">
        <v>32</v>
      </c>
      <c r="N99" s="26">
        <v>9</v>
      </c>
      <c r="O99" s="26"/>
      <c r="P99" s="26"/>
      <c r="Q99" s="149"/>
      <c r="R99" s="150"/>
      <c r="S99" s="153"/>
      <c r="T99" s="154"/>
      <c r="U99" s="161"/>
      <c r="V99" s="150"/>
      <c r="W99" s="30">
        <f t="shared" si="6"/>
        <v>9</v>
      </c>
      <c r="X99" s="33">
        <f t="shared" si="5"/>
        <v>1</v>
      </c>
      <c r="Y99" s="88"/>
      <c r="Z99" s="26"/>
      <c r="AA99" s="96"/>
      <c r="AB99" s="97"/>
      <c r="AC99" s="88"/>
    </row>
    <row r="100" spans="1:29" thickBot="1" x14ac:dyDescent="0.35">
      <c r="A100" s="88"/>
      <c r="B100" s="26" t="s">
        <v>1040</v>
      </c>
      <c r="C100" s="26" t="s">
        <v>293</v>
      </c>
      <c r="D100" s="26">
        <v>1997</v>
      </c>
      <c r="E100" s="26"/>
      <c r="F100" s="26"/>
      <c r="G100" s="153"/>
      <c r="H100" s="154"/>
      <c r="I100" s="215"/>
      <c r="J100" s="217"/>
      <c r="K100" s="153"/>
      <c r="L100" s="154"/>
      <c r="M100" s="26">
        <v>34</v>
      </c>
      <c r="N100" s="26">
        <v>7</v>
      </c>
      <c r="O100" s="26"/>
      <c r="P100" s="26"/>
      <c r="Q100" s="149"/>
      <c r="R100" s="150"/>
      <c r="S100" s="153"/>
      <c r="T100" s="154"/>
      <c r="U100" s="161"/>
      <c r="V100" s="150"/>
      <c r="W100" s="30">
        <f t="shared" si="6"/>
        <v>7</v>
      </c>
      <c r="X100" s="33">
        <f t="shared" si="5"/>
        <v>1</v>
      </c>
      <c r="Y100" s="88"/>
      <c r="Z100" s="26"/>
      <c r="AA100" s="96"/>
      <c r="AB100" s="97"/>
      <c r="AC100" s="88"/>
    </row>
    <row r="101" spans="1:29" thickBot="1" x14ac:dyDescent="0.35">
      <c r="A101" s="88"/>
      <c r="B101" s="26" t="s">
        <v>1041</v>
      </c>
      <c r="C101" s="26" t="s">
        <v>17</v>
      </c>
      <c r="D101" s="26">
        <v>1989</v>
      </c>
      <c r="E101" s="26"/>
      <c r="F101" s="26"/>
      <c r="G101" s="124"/>
      <c r="H101" s="77"/>
      <c r="I101" s="78"/>
      <c r="J101" s="108"/>
      <c r="K101" s="124"/>
      <c r="L101" s="77"/>
      <c r="M101" s="26">
        <v>35</v>
      </c>
      <c r="N101" s="26">
        <v>6</v>
      </c>
      <c r="O101" s="26"/>
      <c r="P101" s="26"/>
      <c r="Q101" s="78"/>
      <c r="R101" s="108"/>
      <c r="S101" s="124"/>
      <c r="T101" s="77"/>
      <c r="U101" s="144"/>
      <c r="V101" s="108"/>
      <c r="W101" s="30">
        <f t="shared" si="6"/>
        <v>6</v>
      </c>
      <c r="X101" s="33">
        <f t="shared" ref="X101:X110" si="7">COUNT(E101,G101,I101,K101,M101,O101,Q101,S101,U101)</f>
        <v>1</v>
      </c>
      <c r="Y101" s="88"/>
      <c r="Z101" s="26"/>
      <c r="AA101" s="96"/>
      <c r="AB101" s="97"/>
      <c r="AC101" s="88"/>
    </row>
    <row r="102" spans="1:29" thickBot="1" x14ac:dyDescent="0.35">
      <c r="A102" s="88"/>
      <c r="B102" s="26" t="s">
        <v>1042</v>
      </c>
      <c r="C102" s="26" t="s">
        <v>59</v>
      </c>
      <c r="D102" s="26">
        <v>1990</v>
      </c>
      <c r="E102" s="26"/>
      <c r="F102" s="26"/>
      <c r="G102" s="124"/>
      <c r="H102" s="77"/>
      <c r="I102" s="125"/>
      <c r="J102" s="126"/>
      <c r="K102" s="124"/>
      <c r="L102" s="77"/>
      <c r="M102" s="26">
        <v>36</v>
      </c>
      <c r="N102" s="26">
        <v>5</v>
      </c>
      <c r="O102" s="26"/>
      <c r="P102" s="26"/>
      <c r="Q102" s="78"/>
      <c r="R102" s="108"/>
      <c r="S102" s="124"/>
      <c r="T102" s="77"/>
      <c r="U102" s="144"/>
      <c r="V102" s="108"/>
      <c r="W102" s="30">
        <f t="shared" si="6"/>
        <v>5</v>
      </c>
      <c r="X102" s="33">
        <f t="shared" si="7"/>
        <v>1</v>
      </c>
      <c r="Y102" s="88"/>
      <c r="Z102" s="26"/>
      <c r="AA102" s="96"/>
      <c r="AB102" s="97"/>
      <c r="AC102" s="88"/>
    </row>
    <row r="103" spans="1:29" thickBot="1" x14ac:dyDescent="0.35">
      <c r="A103" s="88"/>
      <c r="B103" s="26" t="s">
        <v>727</v>
      </c>
      <c r="C103" s="26" t="s">
        <v>17</v>
      </c>
      <c r="D103" s="26">
        <v>1991</v>
      </c>
      <c r="E103" s="26"/>
      <c r="F103" s="26"/>
      <c r="G103" s="124"/>
      <c r="H103" s="77"/>
      <c r="I103" s="125"/>
      <c r="J103" s="126"/>
      <c r="K103" s="124">
        <v>12</v>
      </c>
      <c r="L103" s="77">
        <v>29</v>
      </c>
      <c r="M103" s="26"/>
      <c r="N103" s="26"/>
      <c r="O103" s="26"/>
      <c r="P103" s="26"/>
      <c r="Q103" s="78"/>
      <c r="R103" s="108"/>
      <c r="S103" s="124"/>
      <c r="T103" s="77"/>
      <c r="U103" s="144"/>
      <c r="V103" s="108"/>
      <c r="W103" s="30">
        <f>SUM(F103,H103,J103,L103,N103,P103,R103,T103,V103)-L103</f>
        <v>0</v>
      </c>
      <c r="X103" s="221">
        <f t="shared" si="7"/>
        <v>1</v>
      </c>
      <c r="Y103" s="88"/>
      <c r="Z103" s="26"/>
      <c r="AA103" s="96"/>
      <c r="AB103" s="97"/>
      <c r="AC103" s="88"/>
    </row>
    <row r="104" spans="1:29" thickBot="1" x14ac:dyDescent="0.35">
      <c r="A104" s="88"/>
      <c r="B104" s="26" t="s">
        <v>1155</v>
      </c>
      <c r="C104" s="26" t="s">
        <v>215</v>
      </c>
      <c r="D104" s="26"/>
      <c r="E104" s="26"/>
      <c r="F104" s="26"/>
      <c r="G104" s="124"/>
      <c r="H104" s="77"/>
      <c r="I104" s="125"/>
      <c r="J104" s="126"/>
      <c r="K104" s="124"/>
      <c r="L104" s="77"/>
      <c r="M104" s="26"/>
      <c r="N104" s="26"/>
      <c r="O104" s="26"/>
      <c r="P104" s="26"/>
      <c r="Q104" s="78">
        <v>5</v>
      </c>
      <c r="R104" s="108">
        <v>36</v>
      </c>
      <c r="S104" s="124"/>
      <c r="T104" s="77"/>
      <c r="U104" s="144"/>
      <c r="V104" s="108"/>
      <c r="W104" s="30">
        <f t="shared" ref="W104:W110" si="8">SUM(F104,H104,J104,L104,N104,P104,R104,T104,V104)</f>
        <v>36</v>
      </c>
      <c r="X104" s="33">
        <f t="shared" si="7"/>
        <v>1</v>
      </c>
      <c r="Y104" s="88"/>
      <c r="Z104" s="26"/>
      <c r="AA104" s="96"/>
      <c r="AB104" s="97"/>
      <c r="AC104" s="88"/>
    </row>
    <row r="105" spans="1:29" thickBot="1" x14ac:dyDescent="0.35">
      <c r="A105" s="88"/>
      <c r="B105" s="26" t="s">
        <v>1156</v>
      </c>
      <c r="C105" s="26" t="s">
        <v>17</v>
      </c>
      <c r="D105" s="26"/>
      <c r="E105" s="26"/>
      <c r="F105" s="26"/>
      <c r="G105" s="124"/>
      <c r="H105" s="77"/>
      <c r="I105" s="125"/>
      <c r="J105" s="126"/>
      <c r="K105" s="124"/>
      <c r="L105" s="77"/>
      <c r="M105" s="26"/>
      <c r="N105" s="26"/>
      <c r="O105" s="26"/>
      <c r="P105" s="26"/>
      <c r="Q105" s="78">
        <v>7</v>
      </c>
      <c r="R105" s="108">
        <v>34</v>
      </c>
      <c r="S105" s="124"/>
      <c r="T105" s="77"/>
      <c r="U105" s="144"/>
      <c r="V105" s="108"/>
      <c r="W105" s="30">
        <f t="shared" si="8"/>
        <v>34</v>
      </c>
      <c r="X105" s="33">
        <f t="shared" si="7"/>
        <v>1</v>
      </c>
      <c r="Y105" s="88"/>
      <c r="Z105" s="26"/>
      <c r="AA105" s="96"/>
      <c r="AB105" s="97"/>
      <c r="AC105" s="88"/>
    </row>
    <row r="106" spans="1:29" thickBot="1" x14ac:dyDescent="0.35">
      <c r="A106" s="88"/>
      <c r="B106" s="26" t="s">
        <v>1157</v>
      </c>
      <c r="C106" s="26" t="s">
        <v>16</v>
      </c>
      <c r="D106" s="26"/>
      <c r="E106" s="26"/>
      <c r="F106" s="26"/>
      <c r="G106" s="124"/>
      <c r="H106" s="77"/>
      <c r="I106" s="125"/>
      <c r="J106" s="126"/>
      <c r="K106" s="124"/>
      <c r="L106" s="77"/>
      <c r="M106" s="26"/>
      <c r="N106" s="26"/>
      <c r="O106" s="26"/>
      <c r="P106" s="26"/>
      <c r="Q106" s="78">
        <v>8</v>
      </c>
      <c r="R106" s="108">
        <v>33</v>
      </c>
      <c r="S106" s="124"/>
      <c r="T106" s="77"/>
      <c r="U106" s="144"/>
      <c r="V106" s="108"/>
      <c r="W106" s="30">
        <f t="shared" si="8"/>
        <v>33</v>
      </c>
      <c r="X106" s="33">
        <f t="shared" si="7"/>
        <v>1</v>
      </c>
      <c r="Y106" s="88"/>
      <c r="Z106" s="26"/>
      <c r="AA106" s="96"/>
      <c r="AB106" s="97"/>
      <c r="AC106" s="88"/>
    </row>
    <row r="107" spans="1:29" thickBot="1" x14ac:dyDescent="0.35">
      <c r="A107" s="88"/>
      <c r="B107" s="26" t="s">
        <v>1158</v>
      </c>
      <c r="C107" s="26" t="s">
        <v>612</v>
      </c>
      <c r="D107" s="26"/>
      <c r="E107" s="26"/>
      <c r="F107" s="26"/>
      <c r="G107" s="124"/>
      <c r="H107" s="77"/>
      <c r="I107" s="125"/>
      <c r="J107" s="126"/>
      <c r="K107" s="124"/>
      <c r="L107" s="77"/>
      <c r="M107" s="26"/>
      <c r="N107" s="26"/>
      <c r="O107" s="26"/>
      <c r="P107" s="26"/>
      <c r="Q107" s="78">
        <v>9</v>
      </c>
      <c r="R107" s="108">
        <v>32</v>
      </c>
      <c r="S107" s="124"/>
      <c r="T107" s="77"/>
      <c r="U107" s="144"/>
      <c r="V107" s="108"/>
      <c r="W107" s="30">
        <f t="shared" si="8"/>
        <v>32</v>
      </c>
      <c r="X107" s="33">
        <f t="shared" si="7"/>
        <v>1</v>
      </c>
      <c r="Y107" s="88"/>
      <c r="Z107" s="26"/>
      <c r="AA107" s="96"/>
      <c r="AB107" s="97"/>
      <c r="AC107" s="88"/>
    </row>
    <row r="108" spans="1:29" thickBot="1" x14ac:dyDescent="0.35">
      <c r="A108" s="88"/>
      <c r="B108" s="26"/>
      <c r="C108" s="26"/>
      <c r="D108" s="26"/>
      <c r="E108" s="26"/>
      <c r="F108" s="26"/>
      <c r="G108" s="124"/>
      <c r="H108" s="77"/>
      <c r="I108" s="125"/>
      <c r="J108" s="126"/>
      <c r="K108" s="124"/>
      <c r="L108" s="77"/>
      <c r="M108" s="26"/>
      <c r="N108" s="26"/>
      <c r="O108" s="26"/>
      <c r="P108" s="26"/>
      <c r="Q108" s="78"/>
      <c r="R108" s="108"/>
      <c r="S108" s="124"/>
      <c r="T108" s="77"/>
      <c r="U108" s="144"/>
      <c r="V108" s="108"/>
      <c r="W108" s="30">
        <f t="shared" si="8"/>
        <v>0</v>
      </c>
      <c r="X108" s="33">
        <f t="shared" si="7"/>
        <v>0</v>
      </c>
      <c r="Y108" s="88"/>
      <c r="Z108" s="26"/>
      <c r="AA108" s="96"/>
      <c r="AB108" s="97"/>
      <c r="AC108" s="88"/>
    </row>
    <row r="109" spans="1:29" thickBot="1" x14ac:dyDescent="0.35">
      <c r="A109" s="88"/>
      <c r="B109" s="26"/>
      <c r="C109" s="26"/>
      <c r="D109" s="26"/>
      <c r="E109" s="26"/>
      <c r="F109" s="26"/>
      <c r="G109" s="124"/>
      <c r="H109" s="77"/>
      <c r="I109" s="78"/>
      <c r="J109" s="108"/>
      <c r="K109" s="124"/>
      <c r="L109" s="77"/>
      <c r="M109" s="26"/>
      <c r="N109" s="26"/>
      <c r="O109" s="26"/>
      <c r="P109" s="26"/>
      <c r="Q109" s="78"/>
      <c r="R109" s="108"/>
      <c r="S109" s="124"/>
      <c r="T109" s="77"/>
      <c r="U109" s="144"/>
      <c r="V109" s="108"/>
      <c r="W109" s="30">
        <f t="shared" si="8"/>
        <v>0</v>
      </c>
      <c r="X109" s="33">
        <f t="shared" si="7"/>
        <v>0</v>
      </c>
      <c r="Y109" s="88"/>
      <c r="Z109" s="26"/>
      <c r="AA109" s="96"/>
      <c r="AB109" s="97"/>
      <c r="AC109" s="88"/>
    </row>
    <row r="110" spans="1:29" thickBot="1" x14ac:dyDescent="0.35">
      <c r="A110" s="88"/>
      <c r="B110" s="26"/>
      <c r="C110" s="26"/>
      <c r="D110" s="26"/>
      <c r="E110" s="26"/>
      <c r="F110" s="26"/>
      <c r="G110" s="124"/>
      <c r="H110" s="77"/>
      <c r="I110" s="78"/>
      <c r="J110" s="108"/>
      <c r="K110" s="124"/>
      <c r="L110" s="77"/>
      <c r="M110" s="26"/>
      <c r="N110" s="26"/>
      <c r="O110" s="26"/>
      <c r="P110" s="26"/>
      <c r="Q110" s="78"/>
      <c r="R110" s="108"/>
      <c r="S110" s="124"/>
      <c r="T110" s="77"/>
      <c r="U110" s="144"/>
      <c r="V110" s="108"/>
      <c r="W110" s="30">
        <f t="shared" si="8"/>
        <v>0</v>
      </c>
      <c r="X110" s="33">
        <f t="shared" si="7"/>
        <v>0</v>
      </c>
      <c r="Y110" s="88"/>
      <c r="Z110" s="26"/>
      <c r="AA110" s="96"/>
      <c r="AB110" s="97"/>
      <c r="AC110" s="88"/>
    </row>
    <row r="111" spans="1:29" thickBot="1" x14ac:dyDescent="0.35">
      <c r="A111" s="88"/>
      <c r="B111" s="26"/>
      <c r="C111" s="26"/>
      <c r="D111" s="26"/>
      <c r="E111" s="26"/>
      <c r="F111" s="26"/>
      <c r="G111" s="124"/>
      <c r="H111" s="77"/>
      <c r="I111" s="125"/>
      <c r="J111" s="126"/>
      <c r="K111" s="124"/>
      <c r="L111" s="77"/>
      <c r="M111" s="26"/>
      <c r="N111" s="26"/>
      <c r="O111" s="124"/>
      <c r="P111" s="77"/>
      <c r="Q111" s="78"/>
      <c r="R111" s="108"/>
      <c r="S111" s="124"/>
      <c r="T111" s="77"/>
      <c r="U111" s="144"/>
      <c r="V111" s="108"/>
      <c r="W111" s="30">
        <f t="shared" ref="W111:W134" si="9">SUM(F111,H111,J111,L111,N111,P111,R111,T111,V111)</f>
        <v>0</v>
      </c>
      <c r="X111" s="33">
        <f t="shared" ref="X111:X134" si="10">COUNT(E111,G111,I111,K111,M111,O111,Q111,S111,U111)</f>
        <v>0</v>
      </c>
      <c r="Y111" s="88"/>
      <c r="Z111" s="26"/>
      <c r="AA111" s="96"/>
      <c r="AB111" s="97"/>
      <c r="AC111" s="88"/>
    </row>
    <row r="112" spans="1:29" thickBot="1" x14ac:dyDescent="0.35">
      <c r="A112" s="88"/>
      <c r="B112" s="26"/>
      <c r="C112" s="26"/>
      <c r="D112" s="26"/>
      <c r="E112" s="26"/>
      <c r="F112" s="26"/>
      <c r="G112" s="124"/>
      <c r="H112" s="77"/>
      <c r="I112" s="125"/>
      <c r="J112" s="126"/>
      <c r="K112" s="124"/>
      <c r="L112" s="77"/>
      <c r="M112" s="26"/>
      <c r="N112" s="26"/>
      <c r="O112" s="124"/>
      <c r="P112" s="77"/>
      <c r="Q112" s="78"/>
      <c r="R112" s="108"/>
      <c r="S112" s="124"/>
      <c r="T112" s="77"/>
      <c r="U112" s="144"/>
      <c r="V112" s="108"/>
      <c r="W112" s="30">
        <f t="shared" si="9"/>
        <v>0</v>
      </c>
      <c r="X112" s="33">
        <f t="shared" si="10"/>
        <v>0</v>
      </c>
      <c r="Y112" s="88"/>
      <c r="Z112" s="26"/>
      <c r="AA112" s="96"/>
      <c r="AB112" s="97"/>
      <c r="AC112" s="88"/>
    </row>
    <row r="113" spans="1:29" thickBot="1" x14ac:dyDescent="0.35">
      <c r="A113" s="88"/>
      <c r="B113" s="26"/>
      <c r="C113" s="26"/>
      <c r="D113" s="26"/>
      <c r="E113" s="26"/>
      <c r="F113" s="26"/>
      <c r="G113" s="124"/>
      <c r="H113" s="77"/>
      <c r="I113" s="125"/>
      <c r="J113" s="126"/>
      <c r="K113" s="124"/>
      <c r="L113" s="77"/>
      <c r="M113" s="26"/>
      <c r="N113" s="26"/>
      <c r="O113" s="124"/>
      <c r="P113" s="77"/>
      <c r="Q113" s="78"/>
      <c r="R113" s="108"/>
      <c r="S113" s="124"/>
      <c r="T113" s="77"/>
      <c r="U113" s="144"/>
      <c r="V113" s="108"/>
      <c r="W113" s="30">
        <f t="shared" si="9"/>
        <v>0</v>
      </c>
      <c r="X113" s="33">
        <f t="shared" si="10"/>
        <v>0</v>
      </c>
      <c r="Y113" s="88"/>
      <c r="Z113" s="26"/>
      <c r="AA113" s="96"/>
      <c r="AB113" s="97"/>
      <c r="AC113" s="88"/>
    </row>
    <row r="114" spans="1:29" thickBot="1" x14ac:dyDescent="0.35">
      <c r="A114" s="88"/>
      <c r="B114" s="26"/>
      <c r="C114" s="26"/>
      <c r="D114" s="26"/>
      <c r="E114" s="26"/>
      <c r="F114" s="26"/>
      <c r="G114" s="124"/>
      <c r="H114" s="77"/>
      <c r="I114" s="125"/>
      <c r="J114" s="126"/>
      <c r="K114" s="124"/>
      <c r="L114" s="77"/>
      <c r="M114" s="26"/>
      <c r="N114" s="26"/>
      <c r="O114" s="124"/>
      <c r="P114" s="77"/>
      <c r="Q114" s="78"/>
      <c r="R114" s="108"/>
      <c r="S114" s="124"/>
      <c r="T114" s="77"/>
      <c r="U114" s="144"/>
      <c r="V114" s="108"/>
      <c r="W114" s="30">
        <f t="shared" si="9"/>
        <v>0</v>
      </c>
      <c r="X114" s="33">
        <f t="shared" si="10"/>
        <v>0</v>
      </c>
      <c r="Y114" s="88"/>
      <c r="Z114" s="26"/>
      <c r="AA114" s="96"/>
      <c r="AB114" s="97"/>
      <c r="AC114" s="88"/>
    </row>
    <row r="115" spans="1:29" thickBot="1" x14ac:dyDescent="0.35">
      <c r="A115" s="88"/>
      <c r="B115" s="26"/>
      <c r="C115" s="26"/>
      <c r="D115" s="26"/>
      <c r="E115" s="26"/>
      <c r="F115" s="26"/>
      <c r="G115" s="124"/>
      <c r="H115" s="77"/>
      <c r="I115" s="125"/>
      <c r="J115" s="126"/>
      <c r="K115" s="124"/>
      <c r="L115" s="77"/>
      <c r="M115" s="26"/>
      <c r="N115" s="26"/>
      <c r="O115" s="124"/>
      <c r="P115" s="77"/>
      <c r="Q115" s="78"/>
      <c r="R115" s="108"/>
      <c r="S115" s="124"/>
      <c r="T115" s="77"/>
      <c r="U115" s="144"/>
      <c r="V115" s="108"/>
      <c r="W115" s="30">
        <f t="shared" si="9"/>
        <v>0</v>
      </c>
      <c r="X115" s="33">
        <f t="shared" si="10"/>
        <v>0</v>
      </c>
      <c r="Y115" s="88"/>
      <c r="Z115" s="26"/>
      <c r="AA115" s="96"/>
      <c r="AB115" s="97"/>
      <c r="AC115" s="88"/>
    </row>
    <row r="116" spans="1:29" thickBot="1" x14ac:dyDescent="0.35">
      <c r="A116" s="88"/>
      <c r="B116" s="26"/>
      <c r="C116" s="26"/>
      <c r="D116" s="26"/>
      <c r="E116" s="26"/>
      <c r="F116" s="26"/>
      <c r="G116" s="124"/>
      <c r="H116" s="77"/>
      <c r="I116" s="125"/>
      <c r="J116" s="126"/>
      <c r="K116" s="124"/>
      <c r="L116" s="77"/>
      <c r="M116" s="26"/>
      <c r="N116" s="26"/>
      <c r="O116" s="124"/>
      <c r="P116" s="77"/>
      <c r="Q116" s="78"/>
      <c r="R116" s="108"/>
      <c r="S116" s="124"/>
      <c r="T116" s="77"/>
      <c r="U116" s="144"/>
      <c r="V116" s="108"/>
      <c r="W116" s="30">
        <f t="shared" si="9"/>
        <v>0</v>
      </c>
      <c r="X116" s="33">
        <f t="shared" si="10"/>
        <v>0</v>
      </c>
      <c r="Y116" s="88"/>
      <c r="Z116" s="26"/>
      <c r="AA116" s="96"/>
      <c r="AB116" s="97"/>
      <c r="AC116" s="88"/>
    </row>
    <row r="117" spans="1:29" thickBot="1" x14ac:dyDescent="0.35">
      <c r="A117" s="88"/>
      <c r="B117" s="26"/>
      <c r="C117" s="26"/>
      <c r="D117" s="26"/>
      <c r="E117" s="26"/>
      <c r="F117" s="26"/>
      <c r="G117" s="124"/>
      <c r="H117" s="77"/>
      <c r="I117" s="125"/>
      <c r="J117" s="126"/>
      <c r="K117" s="124"/>
      <c r="L117" s="77"/>
      <c r="M117" s="26"/>
      <c r="N117" s="26"/>
      <c r="O117" s="124"/>
      <c r="P117" s="77"/>
      <c r="Q117" s="78"/>
      <c r="R117" s="108"/>
      <c r="S117" s="124"/>
      <c r="T117" s="77"/>
      <c r="U117" s="144"/>
      <c r="V117" s="108"/>
      <c r="W117" s="30">
        <f t="shared" si="9"/>
        <v>0</v>
      </c>
      <c r="X117" s="33">
        <f t="shared" si="10"/>
        <v>0</v>
      </c>
      <c r="Y117" s="88"/>
      <c r="Z117" s="26"/>
      <c r="AA117" s="96"/>
      <c r="AB117" s="97"/>
      <c r="AC117" s="88"/>
    </row>
    <row r="118" spans="1:29" thickBot="1" x14ac:dyDescent="0.35">
      <c r="A118" s="88"/>
      <c r="B118" s="26"/>
      <c r="C118" s="26"/>
      <c r="D118" s="26"/>
      <c r="E118" s="26"/>
      <c r="F118" s="26"/>
      <c r="G118" s="124"/>
      <c r="H118" s="77"/>
      <c r="I118" s="125"/>
      <c r="J118" s="126"/>
      <c r="K118" s="124"/>
      <c r="L118" s="77"/>
      <c r="M118" s="26"/>
      <c r="N118" s="26"/>
      <c r="O118" s="124"/>
      <c r="P118" s="77"/>
      <c r="Q118" s="78"/>
      <c r="R118" s="108"/>
      <c r="S118" s="124"/>
      <c r="T118" s="77"/>
      <c r="U118" s="144"/>
      <c r="V118" s="108"/>
      <c r="W118" s="30">
        <f t="shared" si="9"/>
        <v>0</v>
      </c>
      <c r="X118" s="33">
        <f t="shared" si="10"/>
        <v>0</v>
      </c>
      <c r="Y118" s="88"/>
      <c r="Z118" s="26"/>
      <c r="AA118" s="96"/>
      <c r="AB118" s="97"/>
      <c r="AC118" s="88"/>
    </row>
    <row r="119" spans="1:29" thickBot="1" x14ac:dyDescent="0.35">
      <c r="A119" s="88"/>
      <c r="B119" s="26"/>
      <c r="C119" s="26"/>
      <c r="D119" s="26"/>
      <c r="E119" s="26"/>
      <c r="F119" s="26"/>
      <c r="G119" s="124"/>
      <c r="H119" s="77"/>
      <c r="I119" s="125"/>
      <c r="J119" s="126"/>
      <c r="K119" s="124"/>
      <c r="L119" s="77"/>
      <c r="M119" s="26"/>
      <c r="N119" s="26"/>
      <c r="O119" s="124"/>
      <c r="P119" s="77"/>
      <c r="Q119" s="78"/>
      <c r="R119" s="108"/>
      <c r="S119" s="124"/>
      <c r="T119" s="77"/>
      <c r="U119" s="144"/>
      <c r="V119" s="108"/>
      <c r="W119" s="30">
        <f t="shared" si="9"/>
        <v>0</v>
      </c>
      <c r="X119" s="33">
        <f t="shared" si="10"/>
        <v>0</v>
      </c>
      <c r="Y119" s="88"/>
      <c r="Z119" s="26"/>
      <c r="AA119" s="96"/>
      <c r="AB119" s="97"/>
      <c r="AC119" s="88"/>
    </row>
    <row r="120" spans="1:29" thickBot="1" x14ac:dyDescent="0.35">
      <c r="A120" s="88"/>
      <c r="B120" s="26"/>
      <c r="C120" s="26"/>
      <c r="D120" s="26"/>
      <c r="E120" s="26"/>
      <c r="F120" s="26"/>
      <c r="G120" s="124"/>
      <c r="H120" s="77"/>
      <c r="I120" s="125"/>
      <c r="J120" s="126"/>
      <c r="K120" s="124"/>
      <c r="L120" s="77"/>
      <c r="M120" s="26"/>
      <c r="N120" s="26"/>
      <c r="O120" s="124"/>
      <c r="P120" s="77"/>
      <c r="Q120" s="78"/>
      <c r="R120" s="108"/>
      <c r="S120" s="124"/>
      <c r="T120" s="77"/>
      <c r="U120" s="144"/>
      <c r="V120" s="108"/>
      <c r="W120" s="30">
        <f t="shared" si="9"/>
        <v>0</v>
      </c>
      <c r="X120" s="33">
        <f t="shared" si="10"/>
        <v>0</v>
      </c>
      <c r="Y120" s="88"/>
      <c r="Z120" s="26"/>
      <c r="AA120" s="96"/>
      <c r="AB120" s="97"/>
      <c r="AC120" s="88"/>
    </row>
    <row r="121" spans="1:29" thickBot="1" x14ac:dyDescent="0.35">
      <c r="A121" s="88"/>
      <c r="B121" s="26"/>
      <c r="C121" s="26"/>
      <c r="D121" s="26"/>
      <c r="E121" s="26"/>
      <c r="F121" s="26"/>
      <c r="G121" s="124"/>
      <c r="H121" s="77"/>
      <c r="I121" s="125"/>
      <c r="J121" s="126"/>
      <c r="K121" s="124"/>
      <c r="L121" s="77"/>
      <c r="M121" s="26"/>
      <c r="N121" s="26"/>
      <c r="O121" s="124"/>
      <c r="P121" s="77"/>
      <c r="Q121" s="78"/>
      <c r="R121" s="108"/>
      <c r="S121" s="124"/>
      <c r="T121" s="77"/>
      <c r="U121" s="144"/>
      <c r="V121" s="108"/>
      <c r="W121" s="30">
        <f t="shared" si="9"/>
        <v>0</v>
      </c>
      <c r="X121" s="33">
        <f t="shared" si="10"/>
        <v>0</v>
      </c>
      <c r="Y121" s="88"/>
      <c r="Z121" s="26"/>
      <c r="AA121" s="96"/>
      <c r="AB121" s="97"/>
      <c r="AC121" s="88"/>
    </row>
    <row r="122" spans="1:29" thickBot="1" x14ac:dyDescent="0.35">
      <c r="A122" s="88"/>
      <c r="B122" s="26"/>
      <c r="C122" s="26"/>
      <c r="D122" s="26"/>
      <c r="E122" s="26"/>
      <c r="F122" s="26"/>
      <c r="G122" s="124"/>
      <c r="H122" s="77"/>
      <c r="I122" s="125"/>
      <c r="J122" s="126"/>
      <c r="K122" s="124"/>
      <c r="L122" s="77"/>
      <c r="M122" s="26"/>
      <c r="N122" s="26"/>
      <c r="O122" s="124"/>
      <c r="P122" s="77"/>
      <c r="Q122" s="78"/>
      <c r="R122" s="108"/>
      <c r="S122" s="124"/>
      <c r="T122" s="77"/>
      <c r="U122" s="144"/>
      <c r="V122" s="108"/>
      <c r="W122" s="30">
        <f t="shared" si="9"/>
        <v>0</v>
      </c>
      <c r="X122" s="33">
        <f t="shared" si="10"/>
        <v>0</v>
      </c>
      <c r="Y122" s="88"/>
      <c r="Z122" s="26"/>
      <c r="AA122" s="96"/>
      <c r="AB122" s="97"/>
      <c r="AC122" s="88"/>
    </row>
    <row r="123" spans="1:29" thickBot="1" x14ac:dyDescent="0.35">
      <c r="A123" s="88"/>
      <c r="B123" s="26"/>
      <c r="C123" s="26"/>
      <c r="D123" s="26"/>
      <c r="E123" s="26"/>
      <c r="F123" s="26"/>
      <c r="G123" s="124"/>
      <c r="H123" s="77"/>
      <c r="I123" s="125"/>
      <c r="J123" s="126"/>
      <c r="K123" s="124"/>
      <c r="L123" s="77"/>
      <c r="M123" s="26"/>
      <c r="N123" s="26"/>
      <c r="O123" s="124"/>
      <c r="P123" s="77"/>
      <c r="Q123" s="78"/>
      <c r="R123" s="108"/>
      <c r="S123" s="124"/>
      <c r="T123" s="77"/>
      <c r="U123" s="144"/>
      <c r="V123" s="108"/>
      <c r="W123" s="30">
        <f t="shared" si="9"/>
        <v>0</v>
      </c>
      <c r="X123" s="33">
        <f t="shared" si="10"/>
        <v>0</v>
      </c>
      <c r="Y123" s="88"/>
      <c r="Z123" s="26"/>
      <c r="AA123" s="96"/>
      <c r="AB123" s="97"/>
      <c r="AC123" s="88"/>
    </row>
    <row r="124" spans="1:29" thickBot="1" x14ac:dyDescent="0.35">
      <c r="A124" s="88"/>
      <c r="B124" s="26"/>
      <c r="C124" s="26"/>
      <c r="D124" s="26"/>
      <c r="E124" s="26"/>
      <c r="F124" s="26"/>
      <c r="G124" s="124"/>
      <c r="H124" s="77"/>
      <c r="I124" s="125"/>
      <c r="J124" s="126"/>
      <c r="K124" s="124"/>
      <c r="L124" s="77"/>
      <c r="M124" s="26"/>
      <c r="N124" s="26"/>
      <c r="O124" s="124"/>
      <c r="P124" s="77"/>
      <c r="Q124" s="78"/>
      <c r="R124" s="108"/>
      <c r="S124" s="124"/>
      <c r="T124" s="77"/>
      <c r="U124" s="144"/>
      <c r="V124" s="108"/>
      <c r="W124" s="30">
        <f t="shared" si="9"/>
        <v>0</v>
      </c>
      <c r="X124" s="33">
        <f t="shared" si="10"/>
        <v>0</v>
      </c>
      <c r="Y124" s="88"/>
      <c r="Z124" s="26"/>
      <c r="AA124" s="96"/>
      <c r="AB124" s="97"/>
      <c r="AC124" s="88"/>
    </row>
    <row r="125" spans="1:29" thickBot="1" x14ac:dyDescent="0.35">
      <c r="A125" s="88"/>
      <c r="B125" s="26"/>
      <c r="C125" s="26"/>
      <c r="D125" s="26"/>
      <c r="E125" s="26"/>
      <c r="F125" s="26"/>
      <c r="G125" s="124"/>
      <c r="H125" s="77"/>
      <c r="I125" s="125"/>
      <c r="J125" s="126"/>
      <c r="K125" s="124"/>
      <c r="L125" s="77"/>
      <c r="M125" s="26"/>
      <c r="N125" s="26"/>
      <c r="O125" s="124"/>
      <c r="P125" s="77"/>
      <c r="Q125" s="78"/>
      <c r="R125" s="108"/>
      <c r="S125" s="124"/>
      <c r="T125" s="77"/>
      <c r="U125" s="144"/>
      <c r="V125" s="108"/>
      <c r="W125" s="30">
        <f t="shared" si="9"/>
        <v>0</v>
      </c>
      <c r="X125" s="33">
        <f t="shared" si="10"/>
        <v>0</v>
      </c>
      <c r="Y125" s="88"/>
      <c r="Z125" s="26"/>
      <c r="AA125" s="96"/>
      <c r="AB125" s="97"/>
      <c r="AC125" s="88"/>
    </row>
    <row r="126" spans="1:29" thickBot="1" x14ac:dyDescent="0.35">
      <c r="A126" s="88"/>
      <c r="B126" s="26"/>
      <c r="C126" s="26"/>
      <c r="D126" s="26"/>
      <c r="E126" s="26"/>
      <c r="F126" s="26"/>
      <c r="G126" s="124"/>
      <c r="H126" s="77"/>
      <c r="I126" s="125"/>
      <c r="J126" s="126"/>
      <c r="K126" s="124"/>
      <c r="L126" s="77"/>
      <c r="M126" s="26"/>
      <c r="N126" s="26"/>
      <c r="O126" s="124"/>
      <c r="P126" s="77"/>
      <c r="Q126" s="78"/>
      <c r="R126" s="108"/>
      <c r="S126" s="124"/>
      <c r="T126" s="77"/>
      <c r="U126" s="144"/>
      <c r="V126" s="108"/>
      <c r="W126" s="30">
        <f t="shared" si="9"/>
        <v>0</v>
      </c>
      <c r="X126" s="33">
        <f t="shared" si="10"/>
        <v>0</v>
      </c>
      <c r="Y126" s="88"/>
      <c r="Z126" s="26"/>
      <c r="AA126" s="96"/>
      <c r="AB126" s="97"/>
      <c r="AC126" s="88"/>
    </row>
    <row r="127" spans="1:29" thickBot="1" x14ac:dyDescent="0.35">
      <c r="A127" s="88"/>
      <c r="B127" s="26"/>
      <c r="C127" s="26"/>
      <c r="D127" s="26"/>
      <c r="E127" s="26"/>
      <c r="F127" s="26"/>
      <c r="G127" s="124"/>
      <c r="H127" s="77"/>
      <c r="I127" s="125"/>
      <c r="J127" s="126"/>
      <c r="K127" s="124"/>
      <c r="L127" s="77"/>
      <c r="M127" s="26"/>
      <c r="N127" s="26"/>
      <c r="O127" s="124"/>
      <c r="P127" s="77"/>
      <c r="Q127" s="78"/>
      <c r="R127" s="108"/>
      <c r="S127" s="124"/>
      <c r="T127" s="77"/>
      <c r="U127" s="144"/>
      <c r="V127" s="108"/>
      <c r="W127" s="30">
        <f t="shared" si="9"/>
        <v>0</v>
      </c>
      <c r="X127" s="33">
        <f t="shared" si="10"/>
        <v>0</v>
      </c>
      <c r="Y127" s="88"/>
      <c r="Z127" s="26"/>
      <c r="AA127" s="96"/>
      <c r="AB127" s="97"/>
      <c r="AC127" s="88"/>
    </row>
    <row r="128" spans="1:29" thickBot="1" x14ac:dyDescent="0.35">
      <c r="A128" s="88"/>
      <c r="B128" s="26"/>
      <c r="C128" s="26"/>
      <c r="D128" s="26"/>
      <c r="E128" s="26"/>
      <c r="F128" s="26"/>
      <c r="G128" s="124"/>
      <c r="H128" s="77"/>
      <c r="I128" s="125"/>
      <c r="J128" s="126"/>
      <c r="K128" s="124"/>
      <c r="L128" s="77"/>
      <c r="M128" s="26"/>
      <c r="N128" s="26"/>
      <c r="O128" s="124"/>
      <c r="P128" s="77"/>
      <c r="Q128" s="78"/>
      <c r="R128" s="108"/>
      <c r="S128" s="124"/>
      <c r="T128" s="77"/>
      <c r="U128" s="144"/>
      <c r="V128" s="108"/>
      <c r="W128" s="30">
        <f t="shared" si="9"/>
        <v>0</v>
      </c>
      <c r="X128" s="33">
        <f t="shared" si="10"/>
        <v>0</v>
      </c>
      <c r="Y128" s="88"/>
      <c r="Z128" s="26"/>
      <c r="AA128" s="96"/>
      <c r="AB128" s="97"/>
      <c r="AC128" s="88"/>
    </row>
    <row r="129" spans="1:29" thickBot="1" x14ac:dyDescent="0.35">
      <c r="A129" s="88"/>
      <c r="B129" s="26"/>
      <c r="C129" s="26"/>
      <c r="D129" s="26"/>
      <c r="E129" s="26"/>
      <c r="F129" s="26"/>
      <c r="G129" s="124"/>
      <c r="H129" s="77"/>
      <c r="I129" s="125"/>
      <c r="J129" s="126"/>
      <c r="K129" s="124"/>
      <c r="L129" s="77"/>
      <c r="M129" s="26"/>
      <c r="N129" s="26"/>
      <c r="O129" s="124"/>
      <c r="P129" s="77"/>
      <c r="Q129" s="78"/>
      <c r="R129" s="108"/>
      <c r="S129" s="124"/>
      <c r="T129" s="77"/>
      <c r="U129" s="144"/>
      <c r="V129" s="108"/>
      <c r="W129" s="30">
        <f t="shared" si="9"/>
        <v>0</v>
      </c>
      <c r="X129" s="33">
        <f t="shared" si="10"/>
        <v>0</v>
      </c>
      <c r="Y129" s="88"/>
      <c r="Z129" s="26"/>
      <c r="AA129" s="96"/>
      <c r="AB129" s="97"/>
      <c r="AC129" s="88"/>
    </row>
    <row r="130" spans="1:29" thickBot="1" x14ac:dyDescent="0.35">
      <c r="A130" s="88"/>
      <c r="B130" s="26"/>
      <c r="C130" s="26"/>
      <c r="D130" s="26"/>
      <c r="E130" s="26"/>
      <c r="F130" s="26"/>
      <c r="G130" s="124"/>
      <c r="H130" s="77"/>
      <c r="I130" s="125"/>
      <c r="J130" s="126"/>
      <c r="K130" s="124"/>
      <c r="L130" s="77"/>
      <c r="M130" s="26"/>
      <c r="N130" s="26"/>
      <c r="O130" s="124"/>
      <c r="P130" s="77"/>
      <c r="Q130" s="78"/>
      <c r="R130" s="108"/>
      <c r="S130" s="124"/>
      <c r="T130" s="77"/>
      <c r="U130" s="144"/>
      <c r="V130" s="108"/>
      <c r="W130" s="30">
        <f t="shared" si="9"/>
        <v>0</v>
      </c>
      <c r="X130" s="33">
        <f t="shared" si="10"/>
        <v>0</v>
      </c>
      <c r="Y130" s="88"/>
      <c r="Z130" s="26"/>
      <c r="AA130" s="96"/>
      <c r="AB130" s="97"/>
      <c r="AC130" s="88"/>
    </row>
    <row r="131" spans="1:29" thickBot="1" x14ac:dyDescent="0.35">
      <c r="A131" s="88"/>
      <c r="B131" s="26"/>
      <c r="C131" s="26"/>
      <c r="D131" s="26"/>
      <c r="E131" s="26"/>
      <c r="F131" s="26"/>
      <c r="G131" s="124"/>
      <c r="H131" s="77"/>
      <c r="I131" s="125"/>
      <c r="J131" s="126"/>
      <c r="K131" s="124"/>
      <c r="L131" s="77"/>
      <c r="M131" s="26"/>
      <c r="N131" s="26"/>
      <c r="O131" s="124"/>
      <c r="P131" s="77"/>
      <c r="Q131" s="78"/>
      <c r="R131" s="108"/>
      <c r="S131" s="124"/>
      <c r="T131" s="77"/>
      <c r="U131" s="144"/>
      <c r="V131" s="108"/>
      <c r="W131" s="30">
        <f t="shared" si="9"/>
        <v>0</v>
      </c>
      <c r="X131" s="33">
        <f t="shared" si="10"/>
        <v>0</v>
      </c>
      <c r="Y131" s="88"/>
      <c r="Z131" s="26"/>
      <c r="AA131" s="96"/>
      <c r="AB131" s="97"/>
      <c r="AC131" s="88"/>
    </row>
    <row r="132" spans="1:29" thickBot="1" x14ac:dyDescent="0.35">
      <c r="A132" s="88"/>
      <c r="B132" s="26"/>
      <c r="C132" s="26"/>
      <c r="D132" s="26"/>
      <c r="E132" s="26"/>
      <c r="F132" s="26"/>
      <c r="G132" s="124"/>
      <c r="H132" s="77"/>
      <c r="I132" s="125"/>
      <c r="J132" s="126"/>
      <c r="K132" s="124"/>
      <c r="L132" s="77"/>
      <c r="M132" s="26"/>
      <c r="N132" s="26"/>
      <c r="O132" s="124"/>
      <c r="P132" s="77"/>
      <c r="Q132" s="78"/>
      <c r="R132" s="108"/>
      <c r="S132" s="124"/>
      <c r="T132" s="77"/>
      <c r="U132" s="144"/>
      <c r="V132" s="108"/>
      <c r="W132" s="30">
        <f t="shared" si="9"/>
        <v>0</v>
      </c>
      <c r="X132" s="33">
        <f t="shared" si="10"/>
        <v>0</v>
      </c>
      <c r="Y132" s="88"/>
      <c r="Z132" s="26"/>
      <c r="AA132" s="96"/>
      <c r="AB132" s="97"/>
      <c r="AC132" s="88"/>
    </row>
    <row r="133" spans="1:29" thickBot="1" x14ac:dyDescent="0.35">
      <c r="A133" s="88"/>
      <c r="B133" s="26"/>
      <c r="C133" s="26"/>
      <c r="D133" s="26"/>
      <c r="E133" s="26"/>
      <c r="F133" s="26"/>
      <c r="G133" s="124"/>
      <c r="H133" s="77"/>
      <c r="I133" s="125"/>
      <c r="J133" s="126"/>
      <c r="K133" s="124"/>
      <c r="L133" s="77"/>
      <c r="M133" s="26"/>
      <c r="N133" s="26"/>
      <c r="O133" s="124"/>
      <c r="P133" s="77"/>
      <c r="Q133" s="78"/>
      <c r="R133" s="108"/>
      <c r="S133" s="124"/>
      <c r="T133" s="77"/>
      <c r="U133" s="144"/>
      <c r="V133" s="108"/>
      <c r="W133" s="30">
        <f t="shared" si="9"/>
        <v>0</v>
      </c>
      <c r="X133" s="33">
        <f t="shared" si="10"/>
        <v>0</v>
      </c>
      <c r="Y133" s="88"/>
      <c r="Z133" s="26"/>
      <c r="AA133" s="96"/>
      <c r="AB133" s="97"/>
      <c r="AC133" s="88"/>
    </row>
    <row r="134" spans="1:29" thickBot="1" x14ac:dyDescent="0.35">
      <c r="A134" s="88"/>
      <c r="B134" s="26"/>
      <c r="C134" s="26"/>
      <c r="D134" s="26"/>
      <c r="E134" s="26"/>
      <c r="F134" s="26"/>
      <c r="G134" s="124"/>
      <c r="H134" s="77"/>
      <c r="I134" s="125"/>
      <c r="J134" s="126"/>
      <c r="K134" s="124"/>
      <c r="L134" s="77"/>
      <c r="M134" s="26"/>
      <c r="N134" s="26"/>
      <c r="O134" s="124"/>
      <c r="P134" s="77"/>
      <c r="Q134" s="78"/>
      <c r="R134" s="108"/>
      <c r="S134" s="124"/>
      <c r="T134" s="77"/>
      <c r="U134" s="144"/>
      <c r="V134" s="108"/>
      <c r="W134" s="30">
        <f t="shared" si="9"/>
        <v>0</v>
      </c>
      <c r="X134" s="33">
        <f t="shared" si="10"/>
        <v>0</v>
      </c>
      <c r="Y134" s="88"/>
      <c r="Z134" s="26"/>
      <c r="AA134" s="96"/>
      <c r="AB134" s="97"/>
      <c r="AC134" s="88"/>
    </row>
    <row r="135" spans="1:29" thickBot="1" x14ac:dyDescent="0.35">
      <c r="A135" s="88"/>
      <c r="B135" s="39"/>
      <c r="C135" s="39"/>
      <c r="D135" s="120"/>
      <c r="E135" s="78"/>
      <c r="F135" s="108"/>
      <c r="G135" s="124"/>
      <c r="H135" s="77"/>
      <c r="I135" s="125"/>
      <c r="J135" s="126"/>
      <c r="K135" s="124"/>
      <c r="L135" s="77"/>
      <c r="M135" s="78"/>
      <c r="N135" s="108"/>
      <c r="O135" s="124"/>
      <c r="P135" s="77"/>
      <c r="Q135" s="78"/>
      <c r="R135" s="108"/>
      <c r="S135" s="124"/>
      <c r="T135" s="77"/>
      <c r="U135" s="144"/>
      <c r="V135" s="108"/>
      <c r="W135" s="30">
        <f t="shared" ref="W135:W169" si="11">SUM(F135,H135,J135,L135,N135,P135,R135,T135,V135)</f>
        <v>0</v>
      </c>
      <c r="X135" s="33">
        <f t="shared" ref="X135:X169" si="12">COUNT(E135,G135,I135,K135,M135,O135,Q135,S135,U135)</f>
        <v>0</v>
      </c>
      <c r="Y135" s="88"/>
      <c r="Z135" s="26"/>
      <c r="AA135" s="96"/>
      <c r="AB135" s="97"/>
      <c r="AC135" s="88"/>
    </row>
    <row r="136" spans="1:29" thickBot="1" x14ac:dyDescent="0.35">
      <c r="A136" s="88"/>
      <c r="B136" s="39"/>
      <c r="C136" s="39"/>
      <c r="D136" s="120"/>
      <c r="E136" s="78"/>
      <c r="F136" s="108"/>
      <c r="G136" s="124"/>
      <c r="H136" s="77"/>
      <c r="I136" s="125"/>
      <c r="J136" s="126"/>
      <c r="K136" s="124"/>
      <c r="L136" s="77"/>
      <c r="M136" s="78"/>
      <c r="N136" s="108"/>
      <c r="O136" s="124"/>
      <c r="P136" s="77"/>
      <c r="Q136" s="78"/>
      <c r="R136" s="108"/>
      <c r="S136" s="124"/>
      <c r="T136" s="77"/>
      <c r="U136" s="144"/>
      <c r="V136" s="108"/>
      <c r="W136" s="30">
        <f t="shared" si="11"/>
        <v>0</v>
      </c>
      <c r="X136" s="33">
        <f t="shared" si="12"/>
        <v>0</v>
      </c>
      <c r="Y136" s="88"/>
      <c r="Z136" s="26"/>
      <c r="AA136" s="96"/>
      <c r="AB136" s="97"/>
      <c r="AC136" s="88"/>
    </row>
    <row r="137" spans="1:29" thickBot="1" x14ac:dyDescent="0.35">
      <c r="A137" s="88"/>
      <c r="B137" s="39"/>
      <c r="C137" s="39"/>
      <c r="D137" s="120"/>
      <c r="E137" s="78"/>
      <c r="F137" s="108"/>
      <c r="G137" s="124"/>
      <c r="H137" s="77"/>
      <c r="I137" s="125"/>
      <c r="J137" s="126"/>
      <c r="K137" s="124"/>
      <c r="L137" s="77"/>
      <c r="M137" s="78"/>
      <c r="N137" s="108"/>
      <c r="O137" s="124"/>
      <c r="P137" s="77"/>
      <c r="Q137" s="78"/>
      <c r="R137" s="108"/>
      <c r="S137" s="124"/>
      <c r="T137" s="77"/>
      <c r="U137" s="144"/>
      <c r="V137" s="108"/>
      <c r="W137" s="30">
        <f t="shared" si="11"/>
        <v>0</v>
      </c>
      <c r="X137" s="33">
        <f t="shared" si="12"/>
        <v>0</v>
      </c>
      <c r="Y137" s="88"/>
      <c r="Z137" s="26"/>
      <c r="AA137" s="96"/>
      <c r="AB137" s="97"/>
      <c r="AC137" s="88"/>
    </row>
    <row r="138" spans="1:29" thickBot="1" x14ac:dyDescent="0.35">
      <c r="A138" s="88"/>
      <c r="B138" s="39"/>
      <c r="C138" s="39"/>
      <c r="D138" s="120"/>
      <c r="E138" s="78"/>
      <c r="F138" s="108"/>
      <c r="G138" s="124"/>
      <c r="H138" s="77"/>
      <c r="I138" s="125"/>
      <c r="J138" s="126"/>
      <c r="K138" s="124"/>
      <c r="L138" s="77"/>
      <c r="M138" s="78"/>
      <c r="N138" s="108"/>
      <c r="O138" s="124"/>
      <c r="P138" s="77"/>
      <c r="Q138" s="78"/>
      <c r="R138" s="108"/>
      <c r="S138" s="124"/>
      <c r="T138" s="77"/>
      <c r="U138" s="144"/>
      <c r="V138" s="108"/>
      <c r="W138" s="30">
        <f t="shared" si="11"/>
        <v>0</v>
      </c>
      <c r="X138" s="33">
        <f t="shared" si="12"/>
        <v>0</v>
      </c>
      <c r="Y138" s="88"/>
      <c r="Z138" s="26"/>
      <c r="AA138" s="96"/>
      <c r="AB138" s="97"/>
      <c r="AC138" s="88"/>
    </row>
    <row r="139" spans="1:29" thickBot="1" x14ac:dyDescent="0.35">
      <c r="A139" s="88"/>
      <c r="B139" s="39"/>
      <c r="C139" s="39"/>
      <c r="D139" s="120"/>
      <c r="E139" s="78"/>
      <c r="F139" s="108"/>
      <c r="G139" s="124"/>
      <c r="H139" s="77"/>
      <c r="I139" s="125"/>
      <c r="J139" s="126"/>
      <c r="K139" s="124"/>
      <c r="L139" s="77"/>
      <c r="M139" s="78"/>
      <c r="N139" s="108"/>
      <c r="O139" s="124"/>
      <c r="P139" s="77"/>
      <c r="Q139" s="78"/>
      <c r="R139" s="108"/>
      <c r="S139" s="124"/>
      <c r="T139" s="77"/>
      <c r="U139" s="144"/>
      <c r="V139" s="108"/>
      <c r="W139" s="30">
        <f t="shared" si="11"/>
        <v>0</v>
      </c>
      <c r="X139" s="33">
        <f t="shared" si="12"/>
        <v>0</v>
      </c>
      <c r="Y139" s="88"/>
      <c r="Z139" s="26"/>
      <c r="AA139" s="96"/>
      <c r="AB139" s="97"/>
      <c r="AC139" s="88"/>
    </row>
    <row r="140" spans="1:29" thickBot="1" x14ac:dyDescent="0.35">
      <c r="A140" s="88"/>
      <c r="B140" s="39"/>
      <c r="C140" s="39"/>
      <c r="D140" s="120"/>
      <c r="E140" s="78"/>
      <c r="F140" s="108"/>
      <c r="G140" s="124"/>
      <c r="H140" s="77"/>
      <c r="I140" s="125"/>
      <c r="J140" s="126"/>
      <c r="K140" s="124"/>
      <c r="L140" s="77"/>
      <c r="M140" s="78"/>
      <c r="N140" s="108"/>
      <c r="O140" s="124"/>
      <c r="P140" s="77"/>
      <c r="Q140" s="78"/>
      <c r="R140" s="108"/>
      <c r="S140" s="124"/>
      <c r="T140" s="77"/>
      <c r="U140" s="144"/>
      <c r="V140" s="108"/>
      <c r="W140" s="30">
        <f t="shared" si="11"/>
        <v>0</v>
      </c>
      <c r="X140" s="33">
        <f t="shared" si="12"/>
        <v>0</v>
      </c>
      <c r="Y140" s="88"/>
      <c r="Z140" s="26"/>
      <c r="AA140" s="96"/>
      <c r="AB140" s="97"/>
      <c r="AC140" s="88"/>
    </row>
    <row r="141" spans="1:29" thickBot="1" x14ac:dyDescent="0.35">
      <c r="A141" s="88"/>
      <c r="B141" s="39"/>
      <c r="C141" s="39"/>
      <c r="D141" s="120"/>
      <c r="E141" s="78"/>
      <c r="F141" s="108"/>
      <c r="G141" s="124"/>
      <c r="H141" s="77"/>
      <c r="I141" s="125"/>
      <c r="J141" s="126"/>
      <c r="K141" s="124"/>
      <c r="L141" s="77"/>
      <c r="M141" s="78"/>
      <c r="N141" s="108"/>
      <c r="O141" s="124"/>
      <c r="P141" s="77"/>
      <c r="Q141" s="78"/>
      <c r="R141" s="108"/>
      <c r="S141" s="124"/>
      <c r="T141" s="77"/>
      <c r="U141" s="144"/>
      <c r="V141" s="108"/>
      <c r="W141" s="30">
        <f t="shared" si="11"/>
        <v>0</v>
      </c>
      <c r="X141" s="33">
        <f t="shared" si="12"/>
        <v>0</v>
      </c>
      <c r="Y141" s="88"/>
      <c r="Z141" s="26"/>
      <c r="AA141" s="96"/>
      <c r="AB141" s="97"/>
      <c r="AC141" s="88"/>
    </row>
    <row r="142" spans="1:29" thickBot="1" x14ac:dyDescent="0.35">
      <c r="A142" s="88"/>
      <c r="B142" s="39"/>
      <c r="C142" s="39"/>
      <c r="D142" s="120"/>
      <c r="E142" s="78"/>
      <c r="F142" s="108"/>
      <c r="G142" s="124"/>
      <c r="H142" s="77"/>
      <c r="I142" s="125"/>
      <c r="J142" s="126"/>
      <c r="K142" s="124"/>
      <c r="L142" s="77"/>
      <c r="M142" s="78"/>
      <c r="N142" s="108"/>
      <c r="O142" s="124"/>
      <c r="P142" s="77"/>
      <c r="Q142" s="78"/>
      <c r="R142" s="108"/>
      <c r="S142" s="124"/>
      <c r="T142" s="77"/>
      <c r="U142" s="144"/>
      <c r="V142" s="108"/>
      <c r="W142" s="30">
        <f t="shared" si="11"/>
        <v>0</v>
      </c>
      <c r="X142" s="33">
        <f t="shared" si="12"/>
        <v>0</v>
      </c>
      <c r="Y142" s="88"/>
      <c r="Z142" s="26"/>
      <c r="AA142" s="96"/>
      <c r="AB142" s="97"/>
      <c r="AC142" s="88"/>
    </row>
    <row r="143" spans="1:29" thickBot="1" x14ac:dyDescent="0.35">
      <c r="A143" s="88"/>
      <c r="B143" s="39"/>
      <c r="C143" s="39"/>
      <c r="D143" s="120"/>
      <c r="E143" s="78"/>
      <c r="F143" s="108"/>
      <c r="G143" s="124"/>
      <c r="H143" s="77"/>
      <c r="I143" s="125"/>
      <c r="J143" s="126"/>
      <c r="K143" s="124"/>
      <c r="L143" s="77"/>
      <c r="M143" s="78"/>
      <c r="N143" s="108"/>
      <c r="O143" s="124"/>
      <c r="P143" s="77"/>
      <c r="Q143" s="78"/>
      <c r="R143" s="108"/>
      <c r="S143" s="124"/>
      <c r="T143" s="77"/>
      <c r="U143" s="144"/>
      <c r="V143" s="108"/>
      <c r="W143" s="30">
        <f t="shared" si="11"/>
        <v>0</v>
      </c>
      <c r="X143" s="33">
        <f t="shared" si="12"/>
        <v>0</v>
      </c>
      <c r="Y143" s="88"/>
      <c r="Z143" s="26"/>
      <c r="AA143" s="96"/>
      <c r="AB143" s="97"/>
      <c r="AC143" s="88"/>
    </row>
    <row r="144" spans="1:29" thickBot="1" x14ac:dyDescent="0.35">
      <c r="A144" s="88"/>
      <c r="B144" s="39"/>
      <c r="C144" s="39"/>
      <c r="D144" s="120"/>
      <c r="E144" s="78"/>
      <c r="F144" s="108"/>
      <c r="G144" s="124"/>
      <c r="H144" s="77"/>
      <c r="I144" s="125"/>
      <c r="J144" s="126"/>
      <c r="K144" s="124"/>
      <c r="L144" s="77"/>
      <c r="M144" s="78"/>
      <c r="N144" s="108"/>
      <c r="O144" s="124"/>
      <c r="P144" s="77"/>
      <c r="Q144" s="78"/>
      <c r="R144" s="108"/>
      <c r="S144" s="124"/>
      <c r="T144" s="77"/>
      <c r="U144" s="144"/>
      <c r="V144" s="108"/>
      <c r="W144" s="30">
        <f t="shared" si="11"/>
        <v>0</v>
      </c>
      <c r="X144" s="33">
        <f t="shared" si="12"/>
        <v>0</v>
      </c>
      <c r="Y144" s="88"/>
      <c r="Z144" s="26"/>
      <c r="AA144" s="96"/>
      <c r="AB144" s="97"/>
      <c r="AC144" s="88"/>
    </row>
    <row r="145" spans="1:29" thickBot="1" x14ac:dyDescent="0.35">
      <c r="A145" s="88"/>
      <c r="B145" s="39"/>
      <c r="C145" s="39"/>
      <c r="D145" s="120"/>
      <c r="E145" s="78"/>
      <c r="F145" s="108"/>
      <c r="G145" s="124"/>
      <c r="H145" s="77"/>
      <c r="I145" s="125"/>
      <c r="J145" s="126"/>
      <c r="K145" s="124"/>
      <c r="L145" s="77"/>
      <c r="M145" s="78"/>
      <c r="N145" s="108"/>
      <c r="O145" s="124"/>
      <c r="P145" s="77"/>
      <c r="Q145" s="78"/>
      <c r="R145" s="108"/>
      <c r="S145" s="124"/>
      <c r="T145" s="77"/>
      <c r="U145" s="144"/>
      <c r="V145" s="108"/>
      <c r="W145" s="30">
        <f t="shared" si="11"/>
        <v>0</v>
      </c>
      <c r="X145" s="33">
        <f t="shared" si="12"/>
        <v>0</v>
      </c>
      <c r="Y145" s="88"/>
      <c r="Z145" s="26"/>
      <c r="AA145" s="96"/>
      <c r="AB145" s="97"/>
      <c r="AC145" s="88"/>
    </row>
    <row r="146" spans="1:29" thickBot="1" x14ac:dyDescent="0.35">
      <c r="A146" s="88"/>
      <c r="B146" s="39"/>
      <c r="C146" s="39"/>
      <c r="D146" s="120"/>
      <c r="E146" s="78"/>
      <c r="F146" s="108"/>
      <c r="G146" s="124"/>
      <c r="H146" s="77"/>
      <c r="I146" s="125"/>
      <c r="J146" s="126"/>
      <c r="K146" s="124"/>
      <c r="L146" s="77"/>
      <c r="M146" s="78"/>
      <c r="N146" s="108"/>
      <c r="O146" s="124"/>
      <c r="P146" s="77"/>
      <c r="Q146" s="78"/>
      <c r="R146" s="108"/>
      <c r="S146" s="124"/>
      <c r="T146" s="77"/>
      <c r="U146" s="144"/>
      <c r="V146" s="108"/>
      <c r="W146" s="30">
        <f t="shared" si="11"/>
        <v>0</v>
      </c>
      <c r="X146" s="33">
        <f t="shared" si="12"/>
        <v>0</v>
      </c>
      <c r="Y146" s="88"/>
      <c r="Z146" s="26"/>
      <c r="AA146" s="96"/>
      <c r="AB146" s="97"/>
      <c r="AC146" s="88"/>
    </row>
    <row r="147" spans="1:29" thickBot="1" x14ac:dyDescent="0.35">
      <c r="A147" s="88"/>
      <c r="B147" s="39"/>
      <c r="C147" s="39"/>
      <c r="D147" s="120"/>
      <c r="E147" s="78"/>
      <c r="F147" s="108"/>
      <c r="G147" s="124"/>
      <c r="H147" s="77"/>
      <c r="I147" s="125"/>
      <c r="J147" s="126"/>
      <c r="K147" s="124"/>
      <c r="L147" s="77"/>
      <c r="M147" s="78"/>
      <c r="N147" s="108"/>
      <c r="O147" s="124"/>
      <c r="P147" s="77"/>
      <c r="Q147" s="78"/>
      <c r="R147" s="108"/>
      <c r="S147" s="124"/>
      <c r="T147" s="77"/>
      <c r="U147" s="144"/>
      <c r="V147" s="108"/>
      <c r="W147" s="30">
        <f t="shared" si="11"/>
        <v>0</v>
      </c>
      <c r="X147" s="33">
        <f t="shared" si="12"/>
        <v>0</v>
      </c>
      <c r="Y147" s="88"/>
      <c r="Z147" s="26"/>
      <c r="AA147" s="96"/>
      <c r="AB147" s="97"/>
      <c r="AC147" s="88"/>
    </row>
    <row r="148" spans="1:29" thickBot="1" x14ac:dyDescent="0.35">
      <c r="A148" s="88"/>
      <c r="B148" s="39"/>
      <c r="C148" s="39"/>
      <c r="D148" s="120"/>
      <c r="E148" s="78"/>
      <c r="F148" s="108"/>
      <c r="G148" s="124"/>
      <c r="H148" s="77"/>
      <c r="I148" s="125"/>
      <c r="J148" s="126"/>
      <c r="K148" s="124"/>
      <c r="L148" s="77"/>
      <c r="M148" s="78"/>
      <c r="N148" s="108"/>
      <c r="O148" s="124"/>
      <c r="P148" s="77"/>
      <c r="Q148" s="78"/>
      <c r="R148" s="108"/>
      <c r="S148" s="124"/>
      <c r="T148" s="77"/>
      <c r="U148" s="144"/>
      <c r="V148" s="108"/>
      <c r="W148" s="30">
        <f t="shared" si="11"/>
        <v>0</v>
      </c>
      <c r="X148" s="33">
        <f t="shared" si="12"/>
        <v>0</v>
      </c>
      <c r="Y148" s="88"/>
      <c r="Z148" s="26"/>
      <c r="AA148" s="96"/>
      <c r="AB148" s="97"/>
      <c r="AC148" s="88"/>
    </row>
    <row r="149" spans="1:29" thickBot="1" x14ac:dyDescent="0.35">
      <c r="A149" s="88"/>
      <c r="B149" s="39"/>
      <c r="C149" s="39"/>
      <c r="D149" s="120"/>
      <c r="E149" s="78"/>
      <c r="F149" s="108"/>
      <c r="G149" s="124"/>
      <c r="H149" s="77"/>
      <c r="I149" s="125"/>
      <c r="J149" s="126"/>
      <c r="K149" s="124"/>
      <c r="L149" s="77"/>
      <c r="M149" s="78"/>
      <c r="N149" s="108"/>
      <c r="O149" s="124"/>
      <c r="P149" s="77"/>
      <c r="Q149" s="78"/>
      <c r="R149" s="108"/>
      <c r="S149" s="124"/>
      <c r="T149" s="77"/>
      <c r="U149" s="144"/>
      <c r="V149" s="108"/>
      <c r="W149" s="30">
        <f t="shared" si="11"/>
        <v>0</v>
      </c>
      <c r="X149" s="33">
        <f t="shared" si="12"/>
        <v>0</v>
      </c>
      <c r="Y149" s="88"/>
      <c r="Z149" s="26"/>
      <c r="AA149" s="96"/>
      <c r="AB149" s="97"/>
      <c r="AC149" s="88"/>
    </row>
    <row r="150" spans="1:29" thickBot="1" x14ac:dyDescent="0.35">
      <c r="A150" s="88"/>
      <c r="B150" s="39"/>
      <c r="C150" s="39"/>
      <c r="D150" s="120"/>
      <c r="E150" s="78"/>
      <c r="F150" s="108"/>
      <c r="G150" s="124"/>
      <c r="H150" s="77"/>
      <c r="I150" s="125"/>
      <c r="J150" s="126"/>
      <c r="K150" s="124"/>
      <c r="L150" s="77"/>
      <c r="M150" s="78"/>
      <c r="N150" s="108"/>
      <c r="O150" s="124"/>
      <c r="P150" s="77"/>
      <c r="Q150" s="78"/>
      <c r="R150" s="108"/>
      <c r="S150" s="124"/>
      <c r="T150" s="77"/>
      <c r="U150" s="144"/>
      <c r="V150" s="108"/>
      <c r="W150" s="30">
        <f t="shared" si="11"/>
        <v>0</v>
      </c>
      <c r="X150" s="33">
        <f t="shared" si="12"/>
        <v>0</v>
      </c>
      <c r="Y150" s="88"/>
      <c r="Z150" s="26"/>
      <c r="AA150" s="96"/>
      <c r="AB150" s="97"/>
      <c r="AC150" s="88"/>
    </row>
    <row r="151" spans="1:29" thickBot="1" x14ac:dyDescent="0.35">
      <c r="A151" s="88"/>
      <c r="B151" s="39"/>
      <c r="C151" s="39"/>
      <c r="D151" s="120"/>
      <c r="E151" s="78"/>
      <c r="F151" s="108"/>
      <c r="G151" s="124"/>
      <c r="H151" s="77"/>
      <c r="I151" s="125"/>
      <c r="J151" s="126"/>
      <c r="K151" s="124"/>
      <c r="L151" s="77"/>
      <c r="M151" s="78"/>
      <c r="N151" s="108"/>
      <c r="O151" s="124"/>
      <c r="P151" s="77"/>
      <c r="Q151" s="78"/>
      <c r="R151" s="108"/>
      <c r="S151" s="124"/>
      <c r="T151" s="77"/>
      <c r="U151" s="144"/>
      <c r="V151" s="108"/>
      <c r="W151" s="30">
        <f t="shared" si="11"/>
        <v>0</v>
      </c>
      <c r="X151" s="33">
        <f t="shared" si="12"/>
        <v>0</v>
      </c>
      <c r="Y151" s="88"/>
      <c r="Z151" s="26"/>
      <c r="AA151" s="96"/>
      <c r="AB151" s="97"/>
      <c r="AC151" s="88"/>
    </row>
    <row r="152" spans="1:29" thickBot="1" x14ac:dyDescent="0.35">
      <c r="A152" s="88"/>
      <c r="B152" s="39"/>
      <c r="C152" s="39"/>
      <c r="D152" s="120"/>
      <c r="E152" s="78"/>
      <c r="F152" s="108"/>
      <c r="G152" s="124"/>
      <c r="H152" s="77"/>
      <c r="I152" s="125"/>
      <c r="J152" s="126"/>
      <c r="K152" s="124"/>
      <c r="L152" s="77"/>
      <c r="M152" s="78"/>
      <c r="N152" s="108"/>
      <c r="O152" s="124"/>
      <c r="P152" s="77"/>
      <c r="Q152" s="78"/>
      <c r="R152" s="108"/>
      <c r="S152" s="124"/>
      <c r="T152" s="77"/>
      <c r="U152" s="144"/>
      <c r="V152" s="108"/>
      <c r="W152" s="30">
        <f t="shared" si="11"/>
        <v>0</v>
      </c>
      <c r="X152" s="33">
        <f t="shared" si="12"/>
        <v>0</v>
      </c>
      <c r="Y152" s="88"/>
      <c r="Z152" s="26"/>
      <c r="AA152" s="96"/>
      <c r="AB152" s="97"/>
      <c r="AC152" s="88"/>
    </row>
    <row r="153" spans="1:29" thickBot="1" x14ac:dyDescent="0.35">
      <c r="A153" s="88"/>
      <c r="B153" s="39"/>
      <c r="C153" s="39"/>
      <c r="D153" s="120"/>
      <c r="E153" s="78"/>
      <c r="F153" s="108"/>
      <c r="G153" s="124"/>
      <c r="H153" s="77"/>
      <c r="I153" s="125"/>
      <c r="J153" s="126"/>
      <c r="K153" s="124"/>
      <c r="L153" s="77"/>
      <c r="M153" s="78"/>
      <c r="N153" s="108"/>
      <c r="O153" s="124"/>
      <c r="P153" s="77"/>
      <c r="Q153" s="78"/>
      <c r="R153" s="108"/>
      <c r="S153" s="124"/>
      <c r="T153" s="77"/>
      <c r="U153" s="144"/>
      <c r="V153" s="108"/>
      <c r="W153" s="30">
        <f t="shared" si="11"/>
        <v>0</v>
      </c>
      <c r="X153" s="33">
        <f t="shared" si="12"/>
        <v>0</v>
      </c>
      <c r="Y153" s="88"/>
      <c r="Z153" s="26"/>
      <c r="AA153" s="96"/>
      <c r="AB153" s="97"/>
      <c r="AC153" s="88"/>
    </row>
    <row r="154" spans="1:29" thickBot="1" x14ac:dyDescent="0.35">
      <c r="A154" s="88"/>
      <c r="B154" s="39"/>
      <c r="C154" s="39"/>
      <c r="D154" s="120"/>
      <c r="E154" s="78"/>
      <c r="F154" s="108"/>
      <c r="G154" s="124"/>
      <c r="H154" s="77"/>
      <c r="I154" s="125"/>
      <c r="J154" s="126"/>
      <c r="K154" s="124"/>
      <c r="L154" s="77"/>
      <c r="M154" s="78"/>
      <c r="N154" s="108"/>
      <c r="O154" s="124"/>
      <c r="P154" s="77"/>
      <c r="Q154" s="78"/>
      <c r="R154" s="108"/>
      <c r="S154" s="124"/>
      <c r="T154" s="77"/>
      <c r="U154" s="144"/>
      <c r="V154" s="108"/>
      <c r="W154" s="30">
        <f t="shared" si="11"/>
        <v>0</v>
      </c>
      <c r="X154" s="33">
        <f t="shared" si="12"/>
        <v>0</v>
      </c>
      <c r="Y154" s="88"/>
      <c r="Z154" s="26"/>
      <c r="AA154" s="96"/>
      <c r="AB154" s="97"/>
      <c r="AC154" s="88"/>
    </row>
    <row r="155" spans="1:29" thickBot="1" x14ac:dyDescent="0.35">
      <c r="A155" s="88"/>
      <c r="B155" s="39"/>
      <c r="C155" s="39"/>
      <c r="D155" s="120"/>
      <c r="E155" s="78"/>
      <c r="F155" s="108"/>
      <c r="G155" s="124"/>
      <c r="H155" s="77"/>
      <c r="I155" s="125"/>
      <c r="J155" s="126"/>
      <c r="K155" s="124"/>
      <c r="L155" s="77"/>
      <c r="M155" s="78"/>
      <c r="N155" s="108"/>
      <c r="O155" s="124"/>
      <c r="P155" s="77"/>
      <c r="Q155" s="78"/>
      <c r="R155" s="108"/>
      <c r="S155" s="124"/>
      <c r="T155" s="77"/>
      <c r="U155" s="144"/>
      <c r="V155" s="108"/>
      <c r="W155" s="30">
        <f t="shared" si="11"/>
        <v>0</v>
      </c>
      <c r="X155" s="33">
        <f t="shared" si="12"/>
        <v>0</v>
      </c>
      <c r="Y155" s="88"/>
      <c r="Z155" s="26"/>
      <c r="AA155" s="96"/>
      <c r="AB155" s="97"/>
      <c r="AC155" s="88"/>
    </row>
    <row r="156" spans="1:29" thickBot="1" x14ac:dyDescent="0.35">
      <c r="A156" s="88"/>
      <c r="B156" s="39"/>
      <c r="C156" s="39"/>
      <c r="D156" s="120"/>
      <c r="E156" s="78"/>
      <c r="F156" s="108"/>
      <c r="G156" s="124"/>
      <c r="H156" s="77"/>
      <c r="I156" s="125"/>
      <c r="J156" s="126"/>
      <c r="K156" s="124"/>
      <c r="L156" s="77"/>
      <c r="M156" s="78"/>
      <c r="N156" s="108"/>
      <c r="O156" s="124"/>
      <c r="P156" s="77"/>
      <c r="Q156" s="78"/>
      <c r="R156" s="108"/>
      <c r="S156" s="124"/>
      <c r="T156" s="77"/>
      <c r="U156" s="144"/>
      <c r="V156" s="108"/>
      <c r="W156" s="30">
        <f t="shared" si="11"/>
        <v>0</v>
      </c>
      <c r="X156" s="33">
        <f t="shared" si="12"/>
        <v>0</v>
      </c>
      <c r="Y156" s="88"/>
      <c r="Z156" s="26"/>
      <c r="AA156" s="96"/>
      <c r="AB156" s="97"/>
      <c r="AC156" s="88"/>
    </row>
    <row r="157" spans="1:29" thickBot="1" x14ac:dyDescent="0.35">
      <c r="A157" s="88"/>
      <c r="B157" s="39"/>
      <c r="C157" s="39"/>
      <c r="D157" s="120"/>
      <c r="E157" s="78"/>
      <c r="F157" s="108"/>
      <c r="G157" s="124"/>
      <c r="H157" s="77"/>
      <c r="I157" s="125"/>
      <c r="J157" s="126"/>
      <c r="K157" s="124"/>
      <c r="L157" s="77"/>
      <c r="M157" s="78"/>
      <c r="N157" s="108"/>
      <c r="O157" s="124"/>
      <c r="P157" s="77"/>
      <c r="Q157" s="78"/>
      <c r="R157" s="108"/>
      <c r="S157" s="124"/>
      <c r="T157" s="77"/>
      <c r="U157" s="144"/>
      <c r="V157" s="108"/>
      <c r="W157" s="30">
        <f t="shared" si="11"/>
        <v>0</v>
      </c>
      <c r="X157" s="33">
        <f t="shared" si="12"/>
        <v>0</v>
      </c>
      <c r="Y157" s="88"/>
      <c r="Z157" s="26"/>
      <c r="AA157" s="96"/>
      <c r="AB157" s="97"/>
      <c r="AC157" s="88"/>
    </row>
    <row r="158" spans="1:29" thickBot="1" x14ac:dyDescent="0.35">
      <c r="A158" s="88"/>
      <c r="B158" s="39"/>
      <c r="C158" s="39"/>
      <c r="D158" s="120"/>
      <c r="E158" s="78"/>
      <c r="F158" s="108"/>
      <c r="G158" s="124"/>
      <c r="H158" s="77"/>
      <c r="I158" s="125"/>
      <c r="J158" s="126"/>
      <c r="K158" s="124"/>
      <c r="L158" s="77"/>
      <c r="M158" s="78"/>
      <c r="N158" s="108"/>
      <c r="O158" s="124"/>
      <c r="P158" s="77"/>
      <c r="Q158" s="78"/>
      <c r="R158" s="108"/>
      <c r="S158" s="124"/>
      <c r="T158" s="77"/>
      <c r="U158" s="144"/>
      <c r="V158" s="108"/>
      <c r="W158" s="30">
        <f t="shared" si="11"/>
        <v>0</v>
      </c>
      <c r="X158" s="33">
        <f t="shared" si="12"/>
        <v>0</v>
      </c>
      <c r="Y158" s="88"/>
      <c r="Z158" s="26"/>
      <c r="AA158" s="96"/>
      <c r="AB158" s="97"/>
      <c r="AC158" s="88"/>
    </row>
    <row r="159" spans="1:29" thickBot="1" x14ac:dyDescent="0.35">
      <c r="A159" s="88"/>
      <c r="B159" s="39"/>
      <c r="C159" s="39"/>
      <c r="D159" s="120"/>
      <c r="E159" s="78"/>
      <c r="F159" s="108"/>
      <c r="G159" s="124"/>
      <c r="H159" s="77"/>
      <c r="I159" s="125"/>
      <c r="J159" s="126"/>
      <c r="K159" s="124"/>
      <c r="L159" s="77"/>
      <c r="M159" s="78"/>
      <c r="N159" s="108"/>
      <c r="O159" s="124"/>
      <c r="P159" s="77"/>
      <c r="Q159" s="78"/>
      <c r="R159" s="108"/>
      <c r="S159" s="124"/>
      <c r="T159" s="77"/>
      <c r="U159" s="144"/>
      <c r="V159" s="108"/>
      <c r="W159" s="30">
        <f t="shared" si="11"/>
        <v>0</v>
      </c>
      <c r="X159" s="33">
        <f t="shared" si="12"/>
        <v>0</v>
      </c>
      <c r="Y159" s="88"/>
      <c r="Z159" s="26"/>
      <c r="AA159" s="96"/>
      <c r="AB159" s="97"/>
      <c r="AC159" s="88"/>
    </row>
    <row r="160" spans="1:29" thickBot="1" x14ac:dyDescent="0.35">
      <c r="A160" s="88"/>
      <c r="B160" s="39"/>
      <c r="C160" s="39"/>
      <c r="D160" s="120"/>
      <c r="E160" s="78"/>
      <c r="F160" s="108"/>
      <c r="G160" s="124"/>
      <c r="H160" s="77"/>
      <c r="I160" s="125"/>
      <c r="J160" s="126"/>
      <c r="K160" s="124"/>
      <c r="L160" s="77"/>
      <c r="M160" s="78"/>
      <c r="N160" s="108"/>
      <c r="O160" s="124"/>
      <c r="P160" s="77"/>
      <c r="Q160" s="78"/>
      <c r="R160" s="108"/>
      <c r="S160" s="124"/>
      <c r="T160" s="77"/>
      <c r="U160" s="144"/>
      <c r="V160" s="108"/>
      <c r="W160" s="30">
        <f t="shared" si="11"/>
        <v>0</v>
      </c>
      <c r="X160" s="33">
        <f t="shared" si="12"/>
        <v>0</v>
      </c>
      <c r="Y160" s="88"/>
      <c r="Z160" s="26"/>
      <c r="AA160" s="96"/>
      <c r="AB160" s="97"/>
      <c r="AC160" s="88"/>
    </row>
    <row r="161" spans="1:29" thickBot="1" x14ac:dyDescent="0.35">
      <c r="A161" s="88"/>
      <c r="B161" s="39"/>
      <c r="C161" s="39"/>
      <c r="D161" s="120"/>
      <c r="E161" s="78"/>
      <c r="F161" s="108"/>
      <c r="G161" s="124"/>
      <c r="H161" s="77"/>
      <c r="I161" s="125"/>
      <c r="J161" s="126"/>
      <c r="K161" s="124"/>
      <c r="L161" s="77"/>
      <c r="M161" s="78"/>
      <c r="N161" s="108"/>
      <c r="O161" s="124"/>
      <c r="P161" s="77"/>
      <c r="Q161" s="78"/>
      <c r="R161" s="108"/>
      <c r="S161" s="124"/>
      <c r="T161" s="77"/>
      <c r="U161" s="144"/>
      <c r="V161" s="108"/>
      <c r="W161" s="30">
        <f t="shared" si="11"/>
        <v>0</v>
      </c>
      <c r="X161" s="33">
        <f t="shared" si="12"/>
        <v>0</v>
      </c>
      <c r="Y161" s="88"/>
      <c r="Z161" s="26"/>
      <c r="AA161" s="96"/>
      <c r="AB161" s="97"/>
      <c r="AC161" s="88"/>
    </row>
    <row r="162" spans="1:29" thickBot="1" x14ac:dyDescent="0.35">
      <c r="A162" s="88"/>
      <c r="B162" s="39"/>
      <c r="C162" s="39"/>
      <c r="D162" s="120"/>
      <c r="E162" s="78"/>
      <c r="F162" s="108"/>
      <c r="G162" s="124"/>
      <c r="H162" s="77"/>
      <c r="I162" s="125"/>
      <c r="J162" s="126"/>
      <c r="K162" s="124"/>
      <c r="L162" s="77"/>
      <c r="M162" s="78"/>
      <c r="N162" s="108"/>
      <c r="O162" s="124"/>
      <c r="P162" s="77"/>
      <c r="Q162" s="78"/>
      <c r="R162" s="108"/>
      <c r="S162" s="124"/>
      <c r="T162" s="77"/>
      <c r="U162" s="144"/>
      <c r="V162" s="108"/>
      <c r="W162" s="30">
        <f t="shared" si="11"/>
        <v>0</v>
      </c>
      <c r="X162" s="33">
        <f t="shared" si="12"/>
        <v>0</v>
      </c>
      <c r="Y162" s="88"/>
      <c r="Z162" s="26"/>
      <c r="AA162" s="96"/>
      <c r="AB162" s="97"/>
      <c r="AC162" s="88"/>
    </row>
    <row r="163" spans="1:29" thickBot="1" x14ac:dyDescent="0.35">
      <c r="A163" s="88"/>
      <c r="B163" s="39"/>
      <c r="C163" s="39"/>
      <c r="D163" s="120"/>
      <c r="E163" s="78"/>
      <c r="F163" s="108"/>
      <c r="G163" s="124"/>
      <c r="H163" s="77"/>
      <c r="I163" s="125"/>
      <c r="J163" s="126"/>
      <c r="K163" s="124"/>
      <c r="L163" s="77"/>
      <c r="M163" s="78"/>
      <c r="N163" s="108"/>
      <c r="O163" s="124"/>
      <c r="P163" s="77"/>
      <c r="Q163" s="78"/>
      <c r="R163" s="108"/>
      <c r="S163" s="124"/>
      <c r="T163" s="77"/>
      <c r="U163" s="144"/>
      <c r="V163" s="108"/>
      <c r="W163" s="30">
        <f t="shared" si="11"/>
        <v>0</v>
      </c>
      <c r="X163" s="33">
        <f t="shared" si="12"/>
        <v>0</v>
      </c>
      <c r="Y163" s="88"/>
      <c r="Z163" s="26"/>
      <c r="AA163" s="96"/>
      <c r="AB163" s="97"/>
      <c r="AC163" s="88"/>
    </row>
    <row r="164" spans="1:29" thickBot="1" x14ac:dyDescent="0.35">
      <c r="A164" s="88"/>
      <c r="B164" s="39"/>
      <c r="C164" s="39"/>
      <c r="D164" s="120"/>
      <c r="E164" s="78"/>
      <c r="F164" s="108"/>
      <c r="G164" s="124"/>
      <c r="H164" s="77"/>
      <c r="I164" s="125"/>
      <c r="J164" s="126"/>
      <c r="K164" s="124"/>
      <c r="L164" s="77"/>
      <c r="M164" s="78"/>
      <c r="N164" s="108"/>
      <c r="O164" s="124"/>
      <c r="P164" s="77"/>
      <c r="Q164" s="78"/>
      <c r="R164" s="108"/>
      <c r="S164" s="124"/>
      <c r="T164" s="77"/>
      <c r="U164" s="144"/>
      <c r="V164" s="108"/>
      <c r="W164" s="30">
        <f t="shared" si="11"/>
        <v>0</v>
      </c>
      <c r="X164" s="33">
        <f t="shared" si="12"/>
        <v>0</v>
      </c>
      <c r="Y164" s="88"/>
      <c r="Z164" s="26"/>
      <c r="AA164" s="96"/>
      <c r="AB164" s="97"/>
      <c r="AC164" s="88"/>
    </row>
    <row r="165" spans="1:29" thickBot="1" x14ac:dyDescent="0.35">
      <c r="A165" s="88"/>
      <c r="B165" s="39"/>
      <c r="C165" s="39"/>
      <c r="D165" s="120"/>
      <c r="E165" s="78"/>
      <c r="F165" s="108"/>
      <c r="G165" s="124"/>
      <c r="H165" s="77"/>
      <c r="I165" s="125"/>
      <c r="J165" s="126"/>
      <c r="K165" s="124"/>
      <c r="L165" s="77"/>
      <c r="M165" s="78"/>
      <c r="N165" s="108"/>
      <c r="O165" s="124"/>
      <c r="P165" s="77"/>
      <c r="Q165" s="78"/>
      <c r="R165" s="108"/>
      <c r="S165" s="124"/>
      <c r="T165" s="77"/>
      <c r="U165" s="144"/>
      <c r="V165" s="108"/>
      <c r="W165" s="30">
        <f t="shared" si="11"/>
        <v>0</v>
      </c>
      <c r="X165" s="33">
        <f t="shared" si="12"/>
        <v>0</v>
      </c>
      <c r="Y165" s="88"/>
      <c r="Z165" s="26"/>
      <c r="AA165" s="96"/>
      <c r="AB165" s="97"/>
      <c r="AC165" s="88"/>
    </row>
    <row r="166" spans="1:29" thickBot="1" x14ac:dyDescent="0.35">
      <c r="A166" s="88"/>
      <c r="B166" s="39"/>
      <c r="C166" s="39"/>
      <c r="D166" s="120"/>
      <c r="E166" s="78"/>
      <c r="F166" s="108"/>
      <c r="G166" s="124"/>
      <c r="H166" s="77"/>
      <c r="I166" s="125"/>
      <c r="J166" s="126"/>
      <c r="K166" s="124"/>
      <c r="L166" s="77"/>
      <c r="M166" s="78"/>
      <c r="N166" s="108"/>
      <c r="O166" s="124"/>
      <c r="P166" s="77"/>
      <c r="Q166" s="78"/>
      <c r="R166" s="108"/>
      <c r="S166" s="124"/>
      <c r="T166" s="77"/>
      <c r="U166" s="144"/>
      <c r="V166" s="108"/>
      <c r="W166" s="30">
        <f t="shared" si="11"/>
        <v>0</v>
      </c>
      <c r="X166" s="33">
        <f t="shared" si="12"/>
        <v>0</v>
      </c>
      <c r="Y166" s="88"/>
      <c r="Z166" s="26"/>
      <c r="AA166" s="96"/>
      <c r="AB166" s="97"/>
      <c r="AC166" s="88"/>
    </row>
    <row r="167" spans="1:29" thickBot="1" x14ac:dyDescent="0.35">
      <c r="A167" s="88"/>
      <c r="B167" s="39"/>
      <c r="C167" s="39"/>
      <c r="D167" s="120"/>
      <c r="E167" s="78"/>
      <c r="F167" s="108"/>
      <c r="G167" s="124"/>
      <c r="H167" s="77"/>
      <c r="I167" s="125"/>
      <c r="J167" s="126"/>
      <c r="K167" s="124"/>
      <c r="L167" s="77"/>
      <c r="M167" s="78"/>
      <c r="N167" s="108"/>
      <c r="O167" s="124"/>
      <c r="P167" s="77"/>
      <c r="Q167" s="78"/>
      <c r="R167" s="108"/>
      <c r="S167" s="124"/>
      <c r="T167" s="77"/>
      <c r="U167" s="144"/>
      <c r="V167" s="108"/>
      <c r="W167" s="30">
        <f t="shared" si="11"/>
        <v>0</v>
      </c>
      <c r="X167" s="33">
        <f t="shared" si="12"/>
        <v>0</v>
      </c>
      <c r="Y167" s="88"/>
      <c r="Z167" s="26"/>
      <c r="AA167" s="96"/>
      <c r="AB167" s="97"/>
      <c r="AC167" s="88"/>
    </row>
    <row r="168" spans="1:29" thickBot="1" x14ac:dyDescent="0.35">
      <c r="A168" s="88"/>
      <c r="B168" s="39"/>
      <c r="C168" s="39"/>
      <c r="D168" s="120"/>
      <c r="E168" s="78"/>
      <c r="F168" s="108"/>
      <c r="G168" s="124"/>
      <c r="H168" s="77"/>
      <c r="I168" s="125"/>
      <c r="J168" s="126"/>
      <c r="K168" s="124"/>
      <c r="L168" s="77"/>
      <c r="M168" s="78"/>
      <c r="N168" s="108"/>
      <c r="O168" s="124"/>
      <c r="P168" s="77"/>
      <c r="Q168" s="78"/>
      <c r="R168" s="108"/>
      <c r="S168" s="124"/>
      <c r="T168" s="77"/>
      <c r="U168" s="144"/>
      <c r="V168" s="108"/>
      <c r="W168" s="30">
        <f t="shared" si="11"/>
        <v>0</v>
      </c>
      <c r="X168" s="33">
        <f t="shared" si="12"/>
        <v>0</v>
      </c>
      <c r="Y168" s="88"/>
      <c r="Z168" s="26"/>
      <c r="AA168" s="96"/>
      <c r="AB168" s="97"/>
      <c r="AC168" s="88"/>
    </row>
    <row r="169" spans="1:29" thickBot="1" x14ac:dyDescent="0.35">
      <c r="A169" s="88"/>
      <c r="B169" s="39"/>
      <c r="C169" s="39"/>
      <c r="D169" s="120"/>
      <c r="E169" s="78"/>
      <c r="F169" s="108"/>
      <c r="G169" s="124"/>
      <c r="H169" s="77"/>
      <c r="I169" s="125"/>
      <c r="J169" s="126"/>
      <c r="K169" s="124"/>
      <c r="L169" s="77"/>
      <c r="M169" s="78"/>
      <c r="N169" s="108"/>
      <c r="O169" s="124"/>
      <c r="P169" s="77"/>
      <c r="Q169" s="78"/>
      <c r="R169" s="108"/>
      <c r="S169" s="124"/>
      <c r="T169" s="77"/>
      <c r="U169" s="144"/>
      <c r="V169" s="108"/>
      <c r="W169" s="30">
        <f t="shared" si="11"/>
        <v>0</v>
      </c>
      <c r="X169" s="33">
        <f t="shared" si="12"/>
        <v>0</v>
      </c>
      <c r="Y169" s="88"/>
      <c r="Z169" s="26"/>
      <c r="AA169" s="96"/>
      <c r="AB169" s="97"/>
      <c r="AC169" s="88"/>
    </row>
    <row r="170" spans="1:29" thickBot="1" x14ac:dyDescent="0.35">
      <c r="A170" s="88"/>
      <c r="B170" s="79"/>
      <c r="C170" s="160"/>
      <c r="D170" s="146"/>
      <c r="E170" s="79"/>
      <c r="F170" s="109"/>
      <c r="G170" s="129"/>
      <c r="H170" s="80"/>
      <c r="I170" s="79"/>
      <c r="J170" s="109"/>
      <c r="K170" s="129"/>
      <c r="L170" s="80"/>
      <c r="M170" s="79"/>
      <c r="N170" s="109"/>
      <c r="O170" s="129"/>
      <c r="P170" s="80"/>
      <c r="Q170" s="79"/>
      <c r="R170" s="109"/>
      <c r="S170" s="129"/>
      <c r="T170" s="80"/>
      <c r="U170" s="145"/>
      <c r="V170" s="109"/>
      <c r="W170" s="81">
        <f>SUM(F170,H170,J170,L170,N170,P170,R170,T170,V170)</f>
        <v>0</v>
      </c>
      <c r="X170" s="82">
        <f>COUNT(E170,G170,I170,K170,M170,O170,Q170,S170,U170)</f>
        <v>0</v>
      </c>
      <c r="Y170" s="88"/>
      <c r="Z170" s="26"/>
      <c r="AA170" s="96"/>
      <c r="AB170" s="97"/>
      <c r="AC170" s="88"/>
    </row>
    <row r="171" spans="1:29" ht="14.5" x14ac:dyDescent="0.3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9"/>
      <c r="X171" s="90"/>
      <c r="Y171" s="88"/>
      <c r="Z171" s="88"/>
      <c r="AA171" s="88"/>
      <c r="AB171" s="88"/>
      <c r="AC171" s="88"/>
    </row>
  </sheetData>
  <protectedRanges>
    <protectedRange sqref="E3:F3 I3:V3" name="Bereik1"/>
    <protectedRange sqref="B170:V170 G5:V13 I14:V28 G14:G32 G33:H60 K29:V55 I29:I60 G61:J76 M56:V72 K56:K76 B5:E72 O73:V98 G135:V169 B73:D169 G77:L134 O111:V134 M73:M107 Q99:V110 O99:O110 E73:E134 AA5:AA170 Z14:Z170 Z5:Z10 Z12" name="Bereik2"/>
    <protectedRange sqref="Z4:AA4" name="Bereik3"/>
    <protectedRange sqref="H14:H32 J29:J60 L56:L76 N73:N107 P99:P110 F5:F134" name="Bereik2_3"/>
  </protectedRanges>
  <sortState xmlns:xlrd2="http://schemas.microsoft.com/office/spreadsheetml/2017/richdata2" ref="B5:X109">
    <sortCondition descending="1" ref="W5:W109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88"/>
  <sheetViews>
    <sheetView workbookViewId="0">
      <selection activeCell="Z10" sqref="Z10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customHeight="1" thickBot="1" x14ac:dyDescent="0.35">
      <c r="A1" s="83"/>
      <c r="B1" s="84"/>
      <c r="C1" s="84"/>
      <c r="D1" s="84"/>
      <c r="E1" s="244" t="s">
        <v>101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84"/>
      <c r="X1" s="85"/>
      <c r="Y1" s="84"/>
      <c r="Z1" s="86" t="s">
        <v>0</v>
      </c>
      <c r="AA1" s="98"/>
      <c r="AB1" s="87"/>
      <c r="AC1" s="83"/>
    </row>
    <row r="2" spans="1:29" ht="15.75" customHeight="1" thickBot="1" x14ac:dyDescent="0.25">
      <c r="A2" s="88"/>
      <c r="B2" s="88"/>
      <c r="C2" s="88"/>
      <c r="D2" s="88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88"/>
      <c r="X2" s="99"/>
      <c r="Y2" s="84"/>
      <c r="Z2" s="100"/>
      <c r="AA2" s="9" t="s">
        <v>2</v>
      </c>
      <c r="AB2" s="10">
        <f ca="1">TODAY()</f>
        <v>45273</v>
      </c>
      <c r="AC2" s="88"/>
    </row>
    <row r="3" spans="1:29" ht="15.75" customHeight="1" thickBot="1" x14ac:dyDescent="0.25">
      <c r="A3" s="88"/>
      <c r="B3" s="88"/>
      <c r="C3" s="88"/>
      <c r="D3" s="88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84"/>
      <c r="Z3" s="75"/>
      <c r="AA3" s="69" t="s">
        <v>6</v>
      </c>
      <c r="AB3" s="70" t="s">
        <v>0</v>
      </c>
      <c r="AC3" s="88"/>
    </row>
    <row r="4" spans="1:29" ht="15" customHeight="1" thickBot="1" x14ac:dyDescent="0.25">
      <c r="A4" s="88"/>
      <c r="B4" s="175" t="s">
        <v>7</v>
      </c>
      <c r="C4" s="175" t="s">
        <v>8</v>
      </c>
      <c r="D4" s="176" t="s">
        <v>9</v>
      </c>
      <c r="E4" s="177" t="s">
        <v>10</v>
      </c>
      <c r="F4" s="147" t="s">
        <v>11</v>
      </c>
      <c r="G4" s="178" t="s">
        <v>10</v>
      </c>
      <c r="H4" s="179" t="s">
        <v>11</v>
      </c>
      <c r="I4" s="177" t="s">
        <v>10</v>
      </c>
      <c r="J4" s="147" t="s">
        <v>11</v>
      </c>
      <c r="K4" s="178" t="s">
        <v>10</v>
      </c>
      <c r="L4" s="179" t="s">
        <v>11</v>
      </c>
      <c r="M4" s="177" t="s">
        <v>10</v>
      </c>
      <c r="N4" s="147" t="s">
        <v>11</v>
      </c>
      <c r="O4" s="178" t="s">
        <v>10</v>
      </c>
      <c r="P4" s="179" t="s">
        <v>11</v>
      </c>
      <c r="Q4" s="177" t="s">
        <v>10</v>
      </c>
      <c r="R4" s="147" t="s">
        <v>11</v>
      </c>
      <c r="S4" s="178" t="s">
        <v>10</v>
      </c>
      <c r="T4" s="179" t="s">
        <v>11</v>
      </c>
      <c r="U4" s="177" t="s">
        <v>10</v>
      </c>
      <c r="V4" s="147" t="s">
        <v>11</v>
      </c>
      <c r="W4" s="121" t="s">
        <v>6</v>
      </c>
      <c r="X4" s="104" t="s">
        <v>12</v>
      </c>
      <c r="Y4" s="84"/>
      <c r="Z4" s="76" t="s">
        <v>7</v>
      </c>
      <c r="AA4" s="24"/>
      <c r="AB4" s="25"/>
      <c r="AC4" s="88"/>
    </row>
    <row r="5" spans="1:29" ht="15" customHeight="1" x14ac:dyDescent="0.2">
      <c r="A5" s="88"/>
      <c r="B5" s="26" t="s">
        <v>67</v>
      </c>
      <c r="C5" s="26" t="s">
        <v>66</v>
      </c>
      <c r="D5" s="26">
        <v>1977</v>
      </c>
      <c r="E5" s="26">
        <v>1</v>
      </c>
      <c r="F5" s="26">
        <v>50</v>
      </c>
      <c r="G5" s="27">
        <v>2</v>
      </c>
      <c r="H5" s="28">
        <v>45</v>
      </c>
      <c r="I5" s="29">
        <v>4</v>
      </c>
      <c r="J5" s="105">
        <v>38</v>
      </c>
      <c r="K5" s="27"/>
      <c r="L5" s="28"/>
      <c r="M5" s="29">
        <v>4</v>
      </c>
      <c r="N5" s="105">
        <v>38</v>
      </c>
      <c r="O5" s="27">
        <v>2</v>
      </c>
      <c r="P5" s="28">
        <v>45</v>
      </c>
      <c r="Q5" s="29"/>
      <c r="R5" s="105"/>
      <c r="S5" s="27"/>
      <c r="T5" s="28"/>
      <c r="U5" s="29"/>
      <c r="V5" s="105"/>
      <c r="W5" s="122">
        <f t="shared" ref="W5:W35" si="0">SUM(F5,H5,J5,L5,N5,P5,R5,T5,V5)</f>
        <v>216</v>
      </c>
      <c r="X5" s="31">
        <f t="shared" ref="X5:X36" si="1">COUNT(E5,G5,I5,K5,M5,O5,Q5,S5,U5)</f>
        <v>5</v>
      </c>
      <c r="Y5" s="84"/>
      <c r="Z5" s="26" t="s">
        <v>292</v>
      </c>
      <c r="AA5" s="106">
        <v>225</v>
      </c>
      <c r="AB5" s="107">
        <v>1</v>
      </c>
      <c r="AC5" s="88"/>
    </row>
    <row r="6" spans="1:29" ht="15" customHeight="1" x14ac:dyDescent="0.2">
      <c r="A6" s="88"/>
      <c r="B6" s="26" t="s">
        <v>292</v>
      </c>
      <c r="C6" s="26" t="s">
        <v>293</v>
      </c>
      <c r="D6" s="26">
        <v>1983</v>
      </c>
      <c r="E6" s="26"/>
      <c r="F6" s="26"/>
      <c r="G6" s="27">
        <v>3</v>
      </c>
      <c r="H6" s="28">
        <v>40</v>
      </c>
      <c r="I6" s="29">
        <v>1</v>
      </c>
      <c r="J6" s="105">
        <v>50</v>
      </c>
      <c r="K6" s="27">
        <v>2</v>
      </c>
      <c r="L6" s="28">
        <v>45</v>
      </c>
      <c r="M6" s="29"/>
      <c r="N6" s="105"/>
      <c r="O6" s="27">
        <v>1</v>
      </c>
      <c r="P6" s="28">
        <v>50</v>
      </c>
      <c r="Q6" s="29">
        <v>3</v>
      </c>
      <c r="R6" s="105">
        <v>40</v>
      </c>
      <c r="S6" s="27"/>
      <c r="T6" s="28"/>
      <c r="U6" s="29"/>
      <c r="V6" s="105"/>
      <c r="W6" s="123">
        <f t="shared" si="0"/>
        <v>225</v>
      </c>
      <c r="X6" s="31">
        <f t="shared" si="1"/>
        <v>5</v>
      </c>
      <c r="Y6" s="84"/>
      <c r="Z6" s="26" t="s">
        <v>67</v>
      </c>
      <c r="AA6" s="106">
        <v>216</v>
      </c>
      <c r="AB6" s="107">
        <v>2</v>
      </c>
      <c r="AC6" s="88"/>
    </row>
    <row r="7" spans="1:29" ht="15" customHeight="1" x14ac:dyDescent="0.2">
      <c r="A7" s="88"/>
      <c r="B7" s="26" t="s">
        <v>445</v>
      </c>
      <c r="C7" s="26" t="s">
        <v>215</v>
      </c>
      <c r="D7" s="26">
        <v>1978</v>
      </c>
      <c r="E7" s="26"/>
      <c r="F7" s="26"/>
      <c r="G7" s="27"/>
      <c r="H7" s="28"/>
      <c r="I7" s="29">
        <v>2</v>
      </c>
      <c r="J7" s="105">
        <v>45</v>
      </c>
      <c r="K7" s="27">
        <v>1</v>
      </c>
      <c r="L7" s="28">
        <v>50</v>
      </c>
      <c r="M7" s="29">
        <v>1</v>
      </c>
      <c r="N7" s="105">
        <v>50</v>
      </c>
      <c r="O7" s="27"/>
      <c r="P7" s="28"/>
      <c r="Q7" s="29">
        <v>1</v>
      </c>
      <c r="R7" s="105">
        <v>50</v>
      </c>
      <c r="S7" s="27"/>
      <c r="T7" s="28"/>
      <c r="U7" s="29"/>
      <c r="V7" s="105"/>
      <c r="W7" s="123">
        <f t="shared" si="0"/>
        <v>195</v>
      </c>
      <c r="X7" s="31">
        <f t="shared" si="1"/>
        <v>4</v>
      </c>
      <c r="Y7" s="84"/>
      <c r="AA7" s="106"/>
      <c r="AB7" s="107"/>
      <c r="AC7" s="88"/>
    </row>
    <row r="8" spans="1:29" ht="15" customHeight="1" x14ac:dyDescent="0.2">
      <c r="A8" s="88"/>
      <c r="B8" s="26" t="s">
        <v>291</v>
      </c>
      <c r="C8" s="26" t="s">
        <v>58</v>
      </c>
      <c r="D8" s="26">
        <v>1981</v>
      </c>
      <c r="E8" s="26"/>
      <c r="F8" s="26"/>
      <c r="G8" s="27">
        <v>1</v>
      </c>
      <c r="H8" s="28">
        <v>50</v>
      </c>
      <c r="I8" s="29"/>
      <c r="J8" s="105"/>
      <c r="K8" s="27"/>
      <c r="L8" s="28"/>
      <c r="M8" s="29">
        <v>2</v>
      </c>
      <c r="N8" s="105">
        <v>45</v>
      </c>
      <c r="O8" s="27"/>
      <c r="P8" s="28"/>
      <c r="Q8" s="29"/>
      <c r="R8" s="105"/>
      <c r="S8" s="27"/>
      <c r="T8" s="28"/>
      <c r="U8" s="29"/>
      <c r="V8" s="105"/>
      <c r="W8" s="123">
        <f t="shared" si="0"/>
        <v>95</v>
      </c>
      <c r="X8" s="31">
        <f t="shared" si="1"/>
        <v>2</v>
      </c>
      <c r="Y8" s="84"/>
      <c r="Z8" s="26"/>
      <c r="AA8" s="106"/>
      <c r="AB8" s="107"/>
      <c r="AC8" s="88"/>
    </row>
    <row r="9" spans="1:29" ht="15" customHeight="1" x14ac:dyDescent="0.2">
      <c r="A9" s="88"/>
      <c r="B9" s="26" t="s">
        <v>147</v>
      </c>
      <c r="C9" s="26" t="s">
        <v>77</v>
      </c>
      <c r="D9" s="26">
        <v>1976</v>
      </c>
      <c r="E9" s="26">
        <v>4</v>
      </c>
      <c r="F9" s="26">
        <v>38</v>
      </c>
      <c r="G9" s="27"/>
      <c r="H9" s="28"/>
      <c r="I9" s="29"/>
      <c r="J9" s="105"/>
      <c r="K9" s="27"/>
      <c r="L9" s="28"/>
      <c r="M9" s="29"/>
      <c r="N9" s="105"/>
      <c r="O9" s="27">
        <v>4</v>
      </c>
      <c r="P9" s="28">
        <v>38</v>
      </c>
      <c r="Q9" s="29"/>
      <c r="R9" s="105"/>
      <c r="S9" s="27"/>
      <c r="T9" s="28"/>
      <c r="U9" s="29"/>
      <c r="V9" s="105"/>
      <c r="W9" s="123">
        <f t="shared" si="0"/>
        <v>76</v>
      </c>
      <c r="X9" s="31">
        <f t="shared" si="1"/>
        <v>2</v>
      </c>
      <c r="Y9" s="84"/>
      <c r="Z9" s="26"/>
      <c r="AA9" s="106"/>
      <c r="AB9" s="107"/>
      <c r="AC9" s="88"/>
    </row>
    <row r="10" spans="1:29" ht="15" customHeight="1" x14ac:dyDescent="0.2">
      <c r="A10" s="88"/>
      <c r="B10" s="26" t="s">
        <v>294</v>
      </c>
      <c r="C10" s="26" t="s">
        <v>24</v>
      </c>
      <c r="D10" s="26">
        <v>1975</v>
      </c>
      <c r="E10" s="26"/>
      <c r="F10" s="26"/>
      <c r="G10" s="27">
        <v>4</v>
      </c>
      <c r="H10" s="28">
        <v>38</v>
      </c>
      <c r="I10" s="29"/>
      <c r="J10" s="105"/>
      <c r="K10" s="27"/>
      <c r="L10" s="28"/>
      <c r="M10" s="29">
        <v>5</v>
      </c>
      <c r="N10" s="105">
        <v>36</v>
      </c>
      <c r="O10" s="27"/>
      <c r="P10" s="28"/>
      <c r="Q10" s="29"/>
      <c r="R10" s="105"/>
      <c r="S10" s="27"/>
      <c r="T10" s="28"/>
      <c r="U10" s="29"/>
      <c r="V10" s="105"/>
      <c r="W10" s="123">
        <f t="shared" si="0"/>
        <v>74</v>
      </c>
      <c r="X10" s="31">
        <f t="shared" si="1"/>
        <v>2</v>
      </c>
      <c r="Y10" s="84"/>
      <c r="Z10" s="26"/>
      <c r="AA10" s="106"/>
      <c r="AB10" s="107"/>
      <c r="AC10" s="88"/>
    </row>
    <row r="11" spans="1:29" ht="15" customHeight="1" x14ac:dyDescent="0.2">
      <c r="A11" s="88"/>
      <c r="B11" s="26" t="s">
        <v>610</v>
      </c>
      <c r="C11" s="26" t="s">
        <v>274</v>
      </c>
      <c r="D11" s="26">
        <v>1983</v>
      </c>
      <c r="E11" s="26"/>
      <c r="F11" s="26"/>
      <c r="G11" s="26"/>
      <c r="H11" s="26"/>
      <c r="I11" s="29">
        <v>12</v>
      </c>
      <c r="J11" s="105">
        <v>29</v>
      </c>
      <c r="K11" s="27"/>
      <c r="L11" s="28"/>
      <c r="M11" s="29"/>
      <c r="N11" s="105"/>
      <c r="O11" s="27">
        <v>9</v>
      </c>
      <c r="P11" s="28">
        <v>32</v>
      </c>
      <c r="Q11" s="29"/>
      <c r="R11" s="105"/>
      <c r="S11" s="27"/>
      <c r="T11" s="28"/>
      <c r="U11" s="29"/>
      <c r="V11" s="105"/>
      <c r="W11" s="123">
        <f t="shared" si="0"/>
        <v>61</v>
      </c>
      <c r="X11" s="31">
        <f t="shared" si="1"/>
        <v>2</v>
      </c>
      <c r="Y11" s="84"/>
      <c r="Z11" s="26"/>
      <c r="AA11" s="106"/>
      <c r="AB11" s="107"/>
      <c r="AC11" s="88"/>
    </row>
    <row r="12" spans="1:29" ht="15" customHeight="1" x14ac:dyDescent="0.2">
      <c r="A12" s="88"/>
      <c r="B12" s="26" t="s">
        <v>609</v>
      </c>
      <c r="C12" s="26" t="s">
        <v>274</v>
      </c>
      <c r="D12" s="26">
        <v>1974</v>
      </c>
      <c r="E12" s="26"/>
      <c r="F12" s="26"/>
      <c r="G12" s="26"/>
      <c r="H12" s="26"/>
      <c r="I12" s="29">
        <v>11</v>
      </c>
      <c r="J12" s="105">
        <v>30</v>
      </c>
      <c r="K12" s="27"/>
      <c r="L12" s="28"/>
      <c r="M12" s="29">
        <v>13</v>
      </c>
      <c r="N12" s="105">
        <v>28</v>
      </c>
      <c r="O12" s="27"/>
      <c r="P12" s="28"/>
      <c r="Q12" s="29"/>
      <c r="R12" s="105"/>
      <c r="S12" s="27"/>
      <c r="T12" s="28"/>
      <c r="U12" s="29"/>
      <c r="V12" s="105"/>
      <c r="W12" s="123">
        <f t="shared" si="0"/>
        <v>58</v>
      </c>
      <c r="X12" s="31">
        <f t="shared" si="1"/>
        <v>2</v>
      </c>
      <c r="Y12" s="84"/>
      <c r="Z12" s="26"/>
      <c r="AA12" s="106"/>
      <c r="AB12" s="107"/>
      <c r="AC12" s="88"/>
    </row>
    <row r="13" spans="1:29" ht="15" customHeight="1" x14ac:dyDescent="0.2">
      <c r="A13" s="88"/>
      <c r="B13" s="26" t="s">
        <v>608</v>
      </c>
      <c r="C13" s="26" t="s">
        <v>293</v>
      </c>
      <c r="D13" s="26">
        <v>1978</v>
      </c>
      <c r="E13" s="26"/>
      <c r="F13" s="26"/>
      <c r="G13" s="26"/>
      <c r="H13" s="26"/>
      <c r="I13" s="29">
        <v>10</v>
      </c>
      <c r="J13" s="105">
        <v>31</v>
      </c>
      <c r="K13" s="27"/>
      <c r="L13" s="28"/>
      <c r="M13" s="29">
        <v>15</v>
      </c>
      <c r="N13" s="105">
        <v>26</v>
      </c>
      <c r="O13" s="27"/>
      <c r="P13" s="28"/>
      <c r="Q13" s="29"/>
      <c r="R13" s="105"/>
      <c r="S13" s="27"/>
      <c r="T13" s="28"/>
      <c r="U13" s="29"/>
      <c r="V13" s="105"/>
      <c r="W13" s="123">
        <f t="shared" si="0"/>
        <v>57</v>
      </c>
      <c r="X13" s="31">
        <f t="shared" si="1"/>
        <v>2</v>
      </c>
      <c r="Y13" s="84"/>
      <c r="Z13" s="26"/>
      <c r="AA13" s="106"/>
      <c r="AB13" s="107"/>
      <c r="AC13" s="88"/>
    </row>
    <row r="14" spans="1:29" ht="15" customHeight="1" x14ac:dyDescent="0.2">
      <c r="A14" s="88"/>
      <c r="B14" s="26" t="s">
        <v>304</v>
      </c>
      <c r="C14" s="26" t="s">
        <v>33</v>
      </c>
      <c r="D14" s="26">
        <v>1982</v>
      </c>
      <c r="E14" s="26"/>
      <c r="F14" s="26"/>
      <c r="G14" s="26">
        <v>11</v>
      </c>
      <c r="H14" s="26">
        <v>30</v>
      </c>
      <c r="I14" s="29"/>
      <c r="J14" s="105"/>
      <c r="K14" s="27"/>
      <c r="L14" s="28"/>
      <c r="M14" s="29">
        <v>17</v>
      </c>
      <c r="N14" s="105">
        <v>24</v>
      </c>
      <c r="O14" s="27"/>
      <c r="P14" s="28"/>
      <c r="Q14" s="29"/>
      <c r="R14" s="105"/>
      <c r="S14" s="27"/>
      <c r="T14" s="28"/>
      <c r="U14" s="29"/>
      <c r="V14" s="105"/>
      <c r="W14" s="123">
        <f t="shared" si="0"/>
        <v>54</v>
      </c>
      <c r="X14" s="31">
        <f t="shared" si="1"/>
        <v>2</v>
      </c>
      <c r="Y14" s="84"/>
      <c r="Z14" s="26"/>
      <c r="AA14" s="106"/>
      <c r="AB14" s="107"/>
      <c r="AC14" s="88"/>
    </row>
    <row r="15" spans="1:29" ht="15" customHeight="1" x14ac:dyDescent="0.2">
      <c r="A15" s="88"/>
      <c r="B15" s="26" t="s">
        <v>741</v>
      </c>
      <c r="C15" s="26" t="s">
        <v>274</v>
      </c>
      <c r="D15" s="26">
        <v>1977</v>
      </c>
      <c r="E15" s="26"/>
      <c r="F15" s="26"/>
      <c r="G15" s="26"/>
      <c r="H15" s="26"/>
      <c r="I15" s="227"/>
      <c r="J15" s="228"/>
      <c r="K15" s="27">
        <v>7</v>
      </c>
      <c r="L15" s="28">
        <v>34</v>
      </c>
      <c r="M15" s="29">
        <v>21</v>
      </c>
      <c r="N15" s="105">
        <v>20</v>
      </c>
      <c r="O15" s="27"/>
      <c r="P15" s="28"/>
      <c r="Q15" s="29">
        <v>4</v>
      </c>
      <c r="R15" s="105">
        <v>38</v>
      </c>
      <c r="S15" s="27"/>
      <c r="T15" s="28"/>
      <c r="U15" s="29"/>
      <c r="V15" s="105"/>
      <c r="W15" s="123">
        <f t="shared" si="0"/>
        <v>92</v>
      </c>
      <c r="X15" s="31">
        <f t="shared" si="1"/>
        <v>3</v>
      </c>
      <c r="Y15" s="84"/>
      <c r="Z15" s="26"/>
      <c r="AA15" s="106"/>
      <c r="AB15" s="107"/>
      <c r="AC15" s="88"/>
    </row>
    <row r="16" spans="1:29" ht="15" customHeight="1" x14ac:dyDescent="0.2">
      <c r="A16" s="88"/>
      <c r="B16" s="26" t="s">
        <v>305</v>
      </c>
      <c r="C16" s="26" t="s">
        <v>33</v>
      </c>
      <c r="D16" s="26">
        <v>1978</v>
      </c>
      <c r="E16" s="26"/>
      <c r="F16" s="26"/>
      <c r="G16" s="26">
        <v>12</v>
      </c>
      <c r="H16" s="26">
        <v>29</v>
      </c>
      <c r="I16" s="29"/>
      <c r="J16" s="105"/>
      <c r="K16" s="27"/>
      <c r="L16" s="28"/>
      <c r="M16" s="29">
        <v>16</v>
      </c>
      <c r="N16" s="105">
        <v>25</v>
      </c>
      <c r="O16" s="27"/>
      <c r="P16" s="28"/>
      <c r="Q16" s="29"/>
      <c r="R16" s="105"/>
      <c r="S16" s="27"/>
      <c r="T16" s="28"/>
      <c r="U16" s="29"/>
      <c r="V16" s="105"/>
      <c r="W16" s="123">
        <f t="shared" si="0"/>
        <v>54</v>
      </c>
      <c r="X16" s="31">
        <f t="shared" si="1"/>
        <v>2</v>
      </c>
      <c r="Y16" s="84"/>
      <c r="Z16" s="26"/>
      <c r="AA16" s="106"/>
      <c r="AB16" s="107"/>
      <c r="AC16" s="88"/>
    </row>
    <row r="17" spans="1:29" ht="15" customHeight="1" x14ac:dyDescent="0.2">
      <c r="A17" s="88"/>
      <c r="B17" s="26" t="s">
        <v>144</v>
      </c>
      <c r="C17" s="26" t="s">
        <v>145</v>
      </c>
      <c r="D17" s="26">
        <v>1981</v>
      </c>
      <c r="E17" s="26">
        <v>2</v>
      </c>
      <c r="F17" s="26">
        <v>45</v>
      </c>
      <c r="G17" s="26"/>
      <c r="H17" s="26"/>
      <c r="I17" s="29"/>
      <c r="J17" s="105"/>
      <c r="K17" s="27"/>
      <c r="L17" s="28"/>
      <c r="M17" s="29"/>
      <c r="N17" s="105"/>
      <c r="O17" s="27"/>
      <c r="P17" s="28"/>
      <c r="Q17" s="29"/>
      <c r="R17" s="105"/>
      <c r="S17" s="27"/>
      <c r="T17" s="28"/>
      <c r="U17" s="29"/>
      <c r="V17" s="105"/>
      <c r="W17" s="123">
        <f t="shared" si="0"/>
        <v>45</v>
      </c>
      <c r="X17" s="31">
        <f t="shared" si="1"/>
        <v>1</v>
      </c>
      <c r="Y17" s="84"/>
      <c r="Z17" s="26"/>
      <c r="AA17" s="106"/>
      <c r="AB17" s="107"/>
      <c r="AC17" s="88"/>
    </row>
    <row r="18" spans="1:29" ht="15" customHeight="1" x14ac:dyDescent="0.2">
      <c r="A18" s="88"/>
      <c r="B18" s="26" t="s">
        <v>146</v>
      </c>
      <c r="C18" s="26" t="s">
        <v>58</v>
      </c>
      <c r="D18" s="26">
        <v>1977</v>
      </c>
      <c r="E18" s="26">
        <v>3</v>
      </c>
      <c r="F18" s="26">
        <v>40</v>
      </c>
      <c r="G18" s="26"/>
      <c r="H18" s="26"/>
      <c r="I18" s="29"/>
      <c r="J18" s="105"/>
      <c r="K18" s="27"/>
      <c r="L18" s="28"/>
      <c r="M18" s="29"/>
      <c r="N18" s="105"/>
      <c r="O18" s="27"/>
      <c r="P18" s="28"/>
      <c r="Q18" s="29"/>
      <c r="R18" s="105"/>
      <c r="S18" s="27"/>
      <c r="T18" s="28"/>
      <c r="U18" s="29"/>
      <c r="V18" s="105"/>
      <c r="W18" s="123">
        <f t="shared" si="0"/>
        <v>40</v>
      </c>
      <c r="X18" s="31">
        <f t="shared" si="1"/>
        <v>1</v>
      </c>
      <c r="Y18" s="84"/>
      <c r="Z18" s="26"/>
      <c r="AA18" s="106"/>
      <c r="AB18" s="107"/>
      <c r="AC18" s="88"/>
    </row>
    <row r="19" spans="1:29" ht="15" customHeight="1" x14ac:dyDescent="0.2">
      <c r="A19" s="88"/>
      <c r="B19" s="26" t="s">
        <v>1076</v>
      </c>
      <c r="C19" s="26" t="s">
        <v>17</v>
      </c>
      <c r="D19" s="26">
        <v>1978</v>
      </c>
      <c r="E19" s="26"/>
      <c r="F19" s="26"/>
      <c r="G19" s="26"/>
      <c r="H19" s="26"/>
      <c r="I19" s="29"/>
      <c r="J19" s="105"/>
      <c r="K19" s="27"/>
      <c r="L19" s="28"/>
      <c r="M19" s="29"/>
      <c r="N19" s="105"/>
      <c r="O19" s="27">
        <v>3</v>
      </c>
      <c r="P19" s="28">
        <v>40</v>
      </c>
      <c r="Q19" s="29"/>
      <c r="R19" s="105"/>
      <c r="S19" s="27"/>
      <c r="T19" s="28"/>
      <c r="U19" s="29"/>
      <c r="V19" s="105"/>
      <c r="W19" s="123">
        <f t="shared" si="0"/>
        <v>40</v>
      </c>
      <c r="X19" s="31">
        <f t="shared" si="1"/>
        <v>1</v>
      </c>
      <c r="Y19" s="84"/>
      <c r="Z19" s="26"/>
      <c r="AA19" s="106"/>
      <c r="AB19" s="107"/>
      <c r="AC19" s="88"/>
    </row>
    <row r="20" spans="1:29" ht="15" customHeight="1" x14ac:dyDescent="0.2">
      <c r="A20" s="88"/>
      <c r="B20" s="26" t="s">
        <v>963</v>
      </c>
      <c r="C20" s="26" t="s">
        <v>17</v>
      </c>
      <c r="D20" s="26">
        <v>1983</v>
      </c>
      <c r="E20" s="26"/>
      <c r="F20" s="26"/>
      <c r="G20" s="26"/>
      <c r="H20" s="26"/>
      <c r="I20" s="29"/>
      <c r="J20" s="105"/>
      <c r="K20" s="27"/>
      <c r="L20" s="28"/>
      <c r="M20" s="29">
        <v>3</v>
      </c>
      <c r="N20" s="105">
        <v>40</v>
      </c>
      <c r="O20" s="27"/>
      <c r="P20" s="28"/>
      <c r="Q20" s="29">
        <v>2</v>
      </c>
      <c r="R20" s="105">
        <v>45</v>
      </c>
      <c r="S20" s="27"/>
      <c r="T20" s="28"/>
      <c r="U20" s="29"/>
      <c r="V20" s="105"/>
      <c r="W20" s="123">
        <f t="shared" si="0"/>
        <v>85</v>
      </c>
      <c r="X20" s="31">
        <f t="shared" si="1"/>
        <v>2</v>
      </c>
      <c r="Y20" s="84"/>
      <c r="Z20" s="26"/>
      <c r="AA20" s="106"/>
      <c r="AB20" s="107"/>
      <c r="AC20" s="88"/>
    </row>
    <row r="21" spans="1:29" ht="15" customHeight="1" x14ac:dyDescent="0.2">
      <c r="A21" s="88"/>
      <c r="B21" s="26" t="s">
        <v>446</v>
      </c>
      <c r="C21" s="26" t="s">
        <v>447</v>
      </c>
      <c r="D21" s="26">
        <v>1983</v>
      </c>
      <c r="E21" s="26"/>
      <c r="F21" s="26"/>
      <c r="G21" s="26"/>
      <c r="H21" s="26"/>
      <c r="I21" s="29">
        <v>3</v>
      </c>
      <c r="J21" s="105">
        <v>40</v>
      </c>
      <c r="K21" s="27"/>
      <c r="L21" s="28"/>
      <c r="M21" s="29"/>
      <c r="N21" s="105"/>
      <c r="O21" s="27"/>
      <c r="P21" s="28"/>
      <c r="Q21" s="29"/>
      <c r="R21" s="105"/>
      <c r="S21" s="27"/>
      <c r="T21" s="28"/>
      <c r="U21" s="29"/>
      <c r="V21" s="105"/>
      <c r="W21" s="123">
        <f t="shared" si="0"/>
        <v>40</v>
      </c>
      <c r="X21" s="31">
        <f t="shared" si="1"/>
        <v>1</v>
      </c>
      <c r="Y21" s="84"/>
      <c r="Z21" s="26"/>
      <c r="AA21" s="106"/>
      <c r="AB21" s="107"/>
      <c r="AC21" s="88"/>
    </row>
    <row r="22" spans="1:29" ht="15" customHeight="1" x14ac:dyDescent="0.2">
      <c r="A22" s="88"/>
      <c r="B22" s="26" t="s">
        <v>737</v>
      </c>
      <c r="C22" s="26" t="s">
        <v>462</v>
      </c>
      <c r="D22" s="26">
        <v>1976</v>
      </c>
      <c r="E22" s="26"/>
      <c r="F22" s="26"/>
      <c r="G22" s="26"/>
      <c r="H22" s="26"/>
      <c r="I22" s="29"/>
      <c r="J22" s="105"/>
      <c r="K22" s="27">
        <v>3</v>
      </c>
      <c r="L22" s="28">
        <v>40</v>
      </c>
      <c r="M22" s="29"/>
      <c r="N22" s="105"/>
      <c r="O22" s="27"/>
      <c r="P22" s="28"/>
      <c r="Q22" s="29"/>
      <c r="R22" s="105"/>
      <c r="S22" s="27"/>
      <c r="T22" s="28"/>
      <c r="U22" s="29"/>
      <c r="V22" s="105"/>
      <c r="W22" s="123">
        <f t="shared" si="0"/>
        <v>40</v>
      </c>
      <c r="X22" s="31">
        <f t="shared" si="1"/>
        <v>1</v>
      </c>
      <c r="Y22" s="84"/>
      <c r="Z22" s="26"/>
      <c r="AA22" s="106"/>
      <c r="AB22" s="107"/>
      <c r="AC22" s="88"/>
    </row>
    <row r="23" spans="1:29" ht="15" customHeight="1" x14ac:dyDescent="0.2">
      <c r="A23" s="88"/>
      <c r="B23" s="26" t="s">
        <v>738</v>
      </c>
      <c r="C23" s="26" t="s">
        <v>518</v>
      </c>
      <c r="D23" s="26">
        <v>1980</v>
      </c>
      <c r="E23" s="26"/>
      <c r="F23" s="26"/>
      <c r="G23" s="26"/>
      <c r="H23" s="26"/>
      <c r="I23" s="26"/>
      <c r="J23" s="26"/>
      <c r="K23" s="27">
        <v>4</v>
      </c>
      <c r="L23" s="28">
        <v>38</v>
      </c>
      <c r="M23" s="29"/>
      <c r="N23" s="105"/>
      <c r="O23" s="27"/>
      <c r="P23" s="28"/>
      <c r="Q23" s="29"/>
      <c r="R23" s="105"/>
      <c r="S23" s="27"/>
      <c r="T23" s="28"/>
      <c r="U23" s="29"/>
      <c r="V23" s="105"/>
      <c r="W23" s="123">
        <f t="shared" si="0"/>
        <v>38</v>
      </c>
      <c r="X23" s="31">
        <f t="shared" si="1"/>
        <v>1</v>
      </c>
      <c r="Y23" s="84"/>
      <c r="Z23" s="26"/>
      <c r="AA23" s="106"/>
      <c r="AB23" s="107"/>
      <c r="AC23" s="88"/>
    </row>
    <row r="24" spans="1:29" ht="15" customHeight="1" x14ac:dyDescent="0.2">
      <c r="A24" s="88"/>
      <c r="B24" s="26" t="s">
        <v>1077</v>
      </c>
      <c r="C24" s="26" t="s">
        <v>43</v>
      </c>
      <c r="D24" s="26">
        <v>1977</v>
      </c>
      <c r="E24" s="26"/>
      <c r="F24" s="26"/>
      <c r="G24" s="27"/>
      <c r="H24" s="28"/>
      <c r="I24" s="26"/>
      <c r="J24" s="26"/>
      <c r="K24" s="27"/>
      <c r="L24" s="28"/>
      <c r="M24" s="29"/>
      <c r="N24" s="105"/>
      <c r="O24" s="27">
        <v>5</v>
      </c>
      <c r="P24" s="28">
        <v>36</v>
      </c>
      <c r="Q24" s="29"/>
      <c r="R24" s="105"/>
      <c r="S24" s="27"/>
      <c r="T24" s="28"/>
      <c r="U24" s="29"/>
      <c r="V24" s="105"/>
      <c r="W24" s="123">
        <f t="shared" si="0"/>
        <v>36</v>
      </c>
      <c r="X24" s="31">
        <f t="shared" si="1"/>
        <v>1</v>
      </c>
      <c r="Y24" s="84"/>
      <c r="Z24" s="26"/>
      <c r="AA24" s="106"/>
      <c r="AB24" s="107"/>
      <c r="AC24" s="88"/>
    </row>
    <row r="25" spans="1:29" ht="15" customHeight="1" x14ac:dyDescent="0.2">
      <c r="A25" s="88"/>
      <c r="B25" s="26" t="s">
        <v>454</v>
      </c>
      <c r="C25" s="26" t="s">
        <v>18</v>
      </c>
      <c r="D25" s="26">
        <v>1979</v>
      </c>
      <c r="E25" s="26"/>
      <c r="F25" s="26"/>
      <c r="G25" s="27"/>
      <c r="H25" s="28"/>
      <c r="I25" s="26">
        <v>5</v>
      </c>
      <c r="J25" s="26">
        <v>36</v>
      </c>
      <c r="K25" s="27"/>
      <c r="L25" s="28"/>
      <c r="M25" s="29"/>
      <c r="N25" s="105"/>
      <c r="O25" s="27"/>
      <c r="P25" s="28"/>
      <c r="Q25" s="29"/>
      <c r="R25" s="105"/>
      <c r="S25" s="27"/>
      <c r="T25" s="28"/>
      <c r="U25" s="29"/>
      <c r="V25" s="105"/>
      <c r="W25" s="123">
        <f t="shared" si="0"/>
        <v>36</v>
      </c>
      <c r="X25" s="31">
        <f t="shared" si="1"/>
        <v>1</v>
      </c>
      <c r="Y25" s="84"/>
      <c r="Z25" s="26"/>
      <c r="AA25" s="106"/>
      <c r="AB25" s="107"/>
      <c r="AC25" s="88"/>
    </row>
    <row r="26" spans="1:29" ht="15" customHeight="1" x14ac:dyDescent="0.2">
      <c r="A26" s="88"/>
      <c r="B26" s="26" t="s">
        <v>148</v>
      </c>
      <c r="C26" s="26" t="s">
        <v>18</v>
      </c>
      <c r="D26" s="26">
        <v>1979</v>
      </c>
      <c r="E26" s="26">
        <v>5</v>
      </c>
      <c r="F26" s="26">
        <v>36</v>
      </c>
      <c r="G26" s="27"/>
      <c r="H26" s="28"/>
      <c r="I26" s="26"/>
      <c r="J26" s="26"/>
      <c r="K26" s="27"/>
      <c r="L26" s="28"/>
      <c r="M26" s="29"/>
      <c r="N26" s="105"/>
      <c r="O26" s="27"/>
      <c r="P26" s="28"/>
      <c r="Q26" s="29"/>
      <c r="R26" s="105"/>
      <c r="S26" s="27"/>
      <c r="T26" s="28"/>
      <c r="U26" s="29"/>
      <c r="V26" s="105"/>
      <c r="W26" s="123">
        <f t="shared" si="0"/>
        <v>36</v>
      </c>
      <c r="X26" s="31">
        <f t="shared" si="1"/>
        <v>1</v>
      </c>
      <c r="Y26" s="84"/>
      <c r="Z26" s="26"/>
      <c r="AA26" s="106"/>
      <c r="AB26" s="107"/>
      <c r="AC26" s="88"/>
    </row>
    <row r="27" spans="1:29" ht="15" customHeight="1" x14ac:dyDescent="0.3">
      <c r="A27" s="88"/>
      <c r="B27" s="26" t="s">
        <v>295</v>
      </c>
      <c r="C27" s="26" t="s">
        <v>33</v>
      </c>
      <c r="D27" s="26">
        <v>1981</v>
      </c>
      <c r="E27" s="26"/>
      <c r="F27" s="26"/>
      <c r="G27" s="27">
        <v>5</v>
      </c>
      <c r="H27" s="28">
        <v>36</v>
      </c>
      <c r="I27" s="26"/>
      <c r="J27" s="26"/>
      <c r="K27" s="27"/>
      <c r="L27" s="28"/>
      <c r="M27" s="29"/>
      <c r="N27" s="105"/>
      <c r="O27" s="27"/>
      <c r="P27" s="28"/>
      <c r="Q27" s="29"/>
      <c r="R27" s="105"/>
      <c r="S27" s="27"/>
      <c r="T27" s="28"/>
      <c r="U27" s="29"/>
      <c r="V27" s="105"/>
      <c r="W27" s="123">
        <f t="shared" si="0"/>
        <v>36</v>
      </c>
      <c r="X27" s="31">
        <f t="shared" si="1"/>
        <v>1</v>
      </c>
      <c r="Y27" s="84"/>
      <c r="Z27" s="26"/>
      <c r="AA27" s="106"/>
      <c r="AB27" s="107"/>
      <c r="AC27" s="88"/>
    </row>
    <row r="28" spans="1:29" ht="15" customHeight="1" x14ac:dyDescent="0.3">
      <c r="A28" s="88"/>
      <c r="B28" s="26" t="s">
        <v>739</v>
      </c>
      <c r="C28" s="26" t="s">
        <v>17</v>
      </c>
      <c r="D28" s="26">
        <v>1978</v>
      </c>
      <c r="E28" s="26"/>
      <c r="F28" s="26"/>
      <c r="G28" s="27"/>
      <c r="H28" s="28"/>
      <c r="I28" s="26"/>
      <c r="J28" s="26"/>
      <c r="K28" s="27">
        <v>5</v>
      </c>
      <c r="L28" s="28">
        <v>36</v>
      </c>
      <c r="M28" s="29"/>
      <c r="N28" s="105"/>
      <c r="O28" s="27"/>
      <c r="P28" s="28"/>
      <c r="Q28" s="29"/>
      <c r="R28" s="105"/>
      <c r="S28" s="27"/>
      <c r="T28" s="28"/>
      <c r="U28" s="29"/>
      <c r="V28" s="105"/>
      <c r="W28" s="123">
        <f t="shared" si="0"/>
        <v>36</v>
      </c>
      <c r="X28" s="31">
        <f t="shared" si="1"/>
        <v>1</v>
      </c>
      <c r="Y28" s="84"/>
      <c r="Z28" s="26"/>
      <c r="AA28" s="106"/>
      <c r="AB28" s="107"/>
      <c r="AC28" s="88"/>
    </row>
    <row r="29" spans="1:29" ht="15" customHeight="1" x14ac:dyDescent="0.3">
      <c r="A29" s="88"/>
      <c r="B29" s="26" t="s">
        <v>296</v>
      </c>
      <c r="C29" s="26" t="s">
        <v>297</v>
      </c>
      <c r="D29" s="26">
        <v>1983</v>
      </c>
      <c r="E29" s="26"/>
      <c r="F29" s="26"/>
      <c r="G29" s="27">
        <v>6</v>
      </c>
      <c r="H29" s="28">
        <v>35</v>
      </c>
      <c r="I29" s="26"/>
      <c r="J29" s="26"/>
      <c r="K29" s="27"/>
      <c r="L29" s="28"/>
      <c r="M29" s="29"/>
      <c r="N29" s="105"/>
      <c r="O29" s="27"/>
      <c r="P29" s="28"/>
      <c r="Q29" s="29"/>
      <c r="R29" s="105"/>
      <c r="S29" s="27"/>
      <c r="T29" s="28"/>
      <c r="U29" s="29"/>
      <c r="V29" s="105"/>
      <c r="W29" s="123">
        <f t="shared" si="0"/>
        <v>35</v>
      </c>
      <c r="X29" s="31">
        <f t="shared" si="1"/>
        <v>1</v>
      </c>
      <c r="Y29" s="84"/>
      <c r="Z29" s="26"/>
      <c r="AA29" s="106"/>
      <c r="AB29" s="107"/>
      <c r="AC29" s="88"/>
    </row>
    <row r="30" spans="1:29" ht="15" customHeight="1" x14ac:dyDescent="0.3">
      <c r="A30" s="88"/>
      <c r="B30" s="26" t="s">
        <v>740</v>
      </c>
      <c r="C30" s="26" t="s">
        <v>338</v>
      </c>
      <c r="D30" s="26">
        <v>1980</v>
      </c>
      <c r="E30" s="26"/>
      <c r="F30" s="26"/>
      <c r="G30" s="27"/>
      <c r="H30" s="28"/>
      <c r="I30" s="41"/>
      <c r="J30" s="39"/>
      <c r="K30" s="27">
        <v>6</v>
      </c>
      <c r="L30" s="28">
        <v>35</v>
      </c>
      <c r="M30" s="29"/>
      <c r="N30" s="105"/>
      <c r="O30" s="27"/>
      <c r="P30" s="28"/>
      <c r="Q30" s="29"/>
      <c r="R30" s="105"/>
      <c r="S30" s="27"/>
      <c r="T30" s="28"/>
      <c r="U30" s="29"/>
      <c r="V30" s="105"/>
      <c r="W30" s="123">
        <f t="shared" si="0"/>
        <v>35</v>
      </c>
      <c r="X30" s="31">
        <f t="shared" si="1"/>
        <v>1</v>
      </c>
      <c r="Y30" s="84"/>
      <c r="Z30" s="26"/>
      <c r="AA30" s="106"/>
      <c r="AB30" s="107"/>
      <c r="AC30" s="88"/>
    </row>
    <row r="31" spans="1:29" ht="15" customHeight="1" x14ac:dyDescent="0.3">
      <c r="A31" s="88"/>
      <c r="B31" s="26" t="s">
        <v>964</v>
      </c>
      <c r="C31" s="26" t="s">
        <v>3</v>
      </c>
      <c r="D31" s="26">
        <v>1977</v>
      </c>
      <c r="E31" s="26"/>
      <c r="F31" s="26"/>
      <c r="G31" s="27"/>
      <c r="H31" s="28"/>
      <c r="I31" s="41"/>
      <c r="J31" s="39"/>
      <c r="K31" s="27"/>
      <c r="L31" s="28"/>
      <c r="M31" s="29">
        <v>6</v>
      </c>
      <c r="N31" s="105">
        <v>35</v>
      </c>
      <c r="O31" s="27"/>
      <c r="P31" s="28"/>
      <c r="Q31" s="29"/>
      <c r="R31" s="105"/>
      <c r="S31" s="27"/>
      <c r="T31" s="28"/>
      <c r="U31" s="29"/>
      <c r="V31" s="105"/>
      <c r="W31" s="123">
        <f t="shared" si="0"/>
        <v>35</v>
      </c>
      <c r="X31" s="31">
        <f t="shared" si="1"/>
        <v>1</v>
      </c>
      <c r="Y31" s="84"/>
      <c r="Z31" s="26"/>
      <c r="AA31" s="106"/>
      <c r="AB31" s="107"/>
      <c r="AC31" s="88"/>
    </row>
    <row r="32" spans="1:29" ht="15" customHeight="1" x14ac:dyDescent="0.3">
      <c r="A32" s="88"/>
      <c r="B32" s="26" t="s">
        <v>1078</v>
      </c>
      <c r="C32" s="26" t="s">
        <v>17</v>
      </c>
      <c r="D32" s="26">
        <v>1983</v>
      </c>
      <c r="E32" s="26"/>
      <c r="F32" s="26"/>
      <c r="G32" s="27"/>
      <c r="H32" s="28"/>
      <c r="I32" s="41"/>
      <c r="J32" s="39"/>
      <c r="K32" s="27"/>
      <c r="L32" s="28"/>
      <c r="M32" s="29"/>
      <c r="N32" s="105"/>
      <c r="O32" s="27">
        <v>6</v>
      </c>
      <c r="P32" s="28">
        <v>35</v>
      </c>
      <c r="Q32" s="29"/>
      <c r="R32" s="105"/>
      <c r="S32" s="27"/>
      <c r="T32" s="28"/>
      <c r="U32" s="29"/>
      <c r="V32" s="105"/>
      <c r="W32" s="123">
        <f t="shared" si="0"/>
        <v>35</v>
      </c>
      <c r="X32" s="31">
        <f t="shared" si="1"/>
        <v>1</v>
      </c>
      <c r="Y32" s="84"/>
      <c r="Z32" s="26"/>
      <c r="AA32" s="106"/>
      <c r="AB32" s="107"/>
      <c r="AC32" s="88"/>
    </row>
    <row r="33" spans="1:29" ht="15" customHeight="1" x14ac:dyDescent="0.3">
      <c r="A33" s="88"/>
      <c r="B33" s="26" t="s">
        <v>604</v>
      </c>
      <c r="C33" s="26" t="s">
        <v>17</v>
      </c>
      <c r="D33" s="26">
        <v>1977</v>
      </c>
      <c r="E33" s="26"/>
      <c r="F33" s="26"/>
      <c r="G33" s="27"/>
      <c r="H33" s="28"/>
      <c r="I33" s="26">
        <v>6</v>
      </c>
      <c r="J33" s="26">
        <v>35</v>
      </c>
      <c r="K33" s="27"/>
      <c r="L33" s="28"/>
      <c r="M33" s="29"/>
      <c r="N33" s="105"/>
      <c r="O33" s="27"/>
      <c r="P33" s="28"/>
      <c r="Q33" s="29"/>
      <c r="R33" s="105"/>
      <c r="S33" s="27"/>
      <c r="T33" s="28"/>
      <c r="U33" s="29"/>
      <c r="V33" s="105"/>
      <c r="W33" s="123">
        <f t="shared" si="0"/>
        <v>35</v>
      </c>
      <c r="X33" s="31">
        <f t="shared" si="1"/>
        <v>1</v>
      </c>
      <c r="Y33" s="84"/>
      <c r="Z33" s="26"/>
      <c r="AA33" s="106"/>
      <c r="AB33" s="107"/>
      <c r="AC33" s="88"/>
    </row>
    <row r="34" spans="1:29" ht="15" customHeight="1" x14ac:dyDescent="0.3">
      <c r="A34" s="88"/>
      <c r="B34" s="26" t="s">
        <v>1079</v>
      </c>
      <c r="C34" s="26" t="s">
        <v>33</v>
      </c>
      <c r="D34" s="26">
        <v>1981</v>
      </c>
      <c r="E34" s="26"/>
      <c r="F34" s="26"/>
      <c r="G34" s="27"/>
      <c r="H34" s="28"/>
      <c r="I34" s="41"/>
      <c r="J34" s="39"/>
      <c r="K34" s="27"/>
      <c r="L34" s="28"/>
      <c r="M34" s="29"/>
      <c r="N34" s="105"/>
      <c r="O34" s="27">
        <v>7</v>
      </c>
      <c r="P34" s="28">
        <v>34</v>
      </c>
      <c r="Q34" s="29">
        <v>8</v>
      </c>
      <c r="R34" s="105">
        <v>33</v>
      </c>
      <c r="S34" s="27"/>
      <c r="T34" s="28"/>
      <c r="U34" s="29"/>
      <c r="V34" s="105"/>
      <c r="W34" s="123">
        <f t="shared" si="0"/>
        <v>67</v>
      </c>
      <c r="X34" s="31">
        <f t="shared" si="1"/>
        <v>2</v>
      </c>
      <c r="Y34" s="84"/>
      <c r="Z34" s="26"/>
      <c r="AA34" s="106"/>
      <c r="AB34" s="107"/>
      <c r="AC34" s="88"/>
    </row>
    <row r="35" spans="1:29" ht="15" customHeight="1" x14ac:dyDescent="0.3">
      <c r="A35" s="88"/>
      <c r="B35" s="26" t="s">
        <v>298</v>
      </c>
      <c r="C35" s="26" t="s">
        <v>299</v>
      </c>
      <c r="D35" s="26">
        <v>1975</v>
      </c>
      <c r="E35" s="26"/>
      <c r="F35" s="26"/>
      <c r="G35" s="27">
        <v>7</v>
      </c>
      <c r="H35" s="28">
        <v>34</v>
      </c>
      <c r="I35" s="26"/>
      <c r="J35" s="26"/>
      <c r="K35" s="27"/>
      <c r="L35" s="28"/>
      <c r="M35" s="29"/>
      <c r="N35" s="105"/>
      <c r="O35" s="27"/>
      <c r="P35" s="28"/>
      <c r="Q35" s="29"/>
      <c r="R35" s="105"/>
      <c r="S35" s="27"/>
      <c r="T35" s="28"/>
      <c r="U35" s="29"/>
      <c r="V35" s="105"/>
      <c r="W35" s="123">
        <f t="shared" si="0"/>
        <v>34</v>
      </c>
      <c r="X35" s="31">
        <f t="shared" si="1"/>
        <v>1</v>
      </c>
      <c r="Y35" s="84"/>
      <c r="Z35" s="26"/>
      <c r="AA35" s="106"/>
      <c r="AB35" s="107"/>
      <c r="AC35" s="88"/>
    </row>
    <row r="36" spans="1:29" ht="15" customHeight="1" x14ac:dyDescent="0.3">
      <c r="A36" s="88"/>
      <c r="B36" s="26" t="s">
        <v>605</v>
      </c>
      <c r="C36" s="26" t="s">
        <v>474</v>
      </c>
      <c r="D36" s="26">
        <v>1975</v>
      </c>
      <c r="E36" s="26"/>
      <c r="F36" s="26"/>
      <c r="G36" s="27"/>
      <c r="H36" s="28"/>
      <c r="I36" s="26">
        <v>7</v>
      </c>
      <c r="J36" s="26">
        <v>34</v>
      </c>
      <c r="K36" s="27"/>
      <c r="L36" s="28"/>
      <c r="M36" s="29"/>
      <c r="N36" s="105"/>
      <c r="O36" s="27"/>
      <c r="P36" s="28"/>
      <c r="Q36" s="29"/>
      <c r="R36" s="105"/>
      <c r="S36" s="27"/>
      <c r="T36" s="28"/>
      <c r="U36" s="29"/>
      <c r="V36" s="105"/>
      <c r="W36" s="123">
        <f>SUM(F36,H36,J36,L36,N36,P36,R36,T36,V36)-F36-P36</f>
        <v>34</v>
      </c>
      <c r="X36" s="220">
        <f t="shared" si="1"/>
        <v>1</v>
      </c>
      <c r="Y36" s="84"/>
      <c r="Z36" s="26"/>
      <c r="AA36" s="106"/>
      <c r="AB36" s="107"/>
      <c r="AC36" s="88"/>
    </row>
    <row r="37" spans="1:29" ht="15" customHeight="1" x14ac:dyDescent="0.3">
      <c r="A37" s="88"/>
      <c r="B37" s="26" t="s">
        <v>764</v>
      </c>
      <c r="C37" s="26" t="s">
        <v>215</v>
      </c>
      <c r="D37" s="26">
        <v>1983</v>
      </c>
      <c r="E37" s="26"/>
      <c r="F37" s="26"/>
      <c r="G37" s="27"/>
      <c r="H37" s="28"/>
      <c r="I37" s="41"/>
      <c r="J37" s="39"/>
      <c r="K37" s="27"/>
      <c r="L37" s="28"/>
      <c r="M37" s="29">
        <v>7</v>
      </c>
      <c r="N37" s="105">
        <v>34</v>
      </c>
      <c r="O37" s="27"/>
      <c r="P37" s="28"/>
      <c r="Q37" s="29"/>
      <c r="R37" s="105"/>
      <c r="S37" s="27"/>
      <c r="T37" s="28"/>
      <c r="U37" s="29"/>
      <c r="V37" s="105"/>
      <c r="W37" s="123">
        <f t="shared" ref="W37:W75" si="2">SUM(F37,H37,J37,L37,N37,P37,R37,T37,V37)</f>
        <v>34</v>
      </c>
      <c r="X37" s="31">
        <f t="shared" ref="X37:X68" si="3">COUNT(E37,G37,I37,K37,M37,O37,Q37,S37,U37)</f>
        <v>1</v>
      </c>
      <c r="Y37" s="84"/>
      <c r="Z37" s="26"/>
      <c r="AA37" s="106"/>
      <c r="AB37" s="107"/>
      <c r="AC37" s="88"/>
    </row>
    <row r="38" spans="1:29" ht="15" customHeight="1" x14ac:dyDescent="0.3">
      <c r="A38" s="88"/>
      <c r="B38" s="26" t="s">
        <v>1080</v>
      </c>
      <c r="C38" s="26" t="s">
        <v>17</v>
      </c>
      <c r="D38" s="26">
        <v>1977</v>
      </c>
      <c r="E38" s="26"/>
      <c r="F38" s="26"/>
      <c r="G38" s="27"/>
      <c r="H38" s="28"/>
      <c r="I38" s="41"/>
      <c r="J38" s="39"/>
      <c r="K38" s="27"/>
      <c r="L38" s="28"/>
      <c r="M38" s="29"/>
      <c r="N38" s="105"/>
      <c r="O38" s="27">
        <v>8</v>
      </c>
      <c r="P38" s="28">
        <v>33</v>
      </c>
      <c r="Q38" s="29">
        <v>6</v>
      </c>
      <c r="R38" s="105">
        <v>35</v>
      </c>
      <c r="S38" s="27"/>
      <c r="T38" s="28"/>
      <c r="U38" s="29"/>
      <c r="V38" s="105"/>
      <c r="W38" s="123">
        <f t="shared" si="2"/>
        <v>68</v>
      </c>
      <c r="X38" s="31">
        <f t="shared" si="3"/>
        <v>2</v>
      </c>
      <c r="Y38" s="84"/>
      <c r="Z38" s="26"/>
      <c r="AA38" s="106"/>
      <c r="AB38" s="107"/>
      <c r="AC38" s="88"/>
    </row>
    <row r="39" spans="1:29" ht="15" customHeight="1" x14ac:dyDescent="0.3">
      <c r="A39" s="88"/>
      <c r="B39" s="26" t="s">
        <v>300</v>
      </c>
      <c r="C39" s="26" t="s">
        <v>301</v>
      </c>
      <c r="D39" s="26">
        <v>1982</v>
      </c>
      <c r="E39" s="26"/>
      <c r="F39" s="26"/>
      <c r="G39" s="27">
        <v>8</v>
      </c>
      <c r="H39" s="28">
        <v>33</v>
      </c>
      <c r="I39" s="26"/>
      <c r="J39" s="26"/>
      <c r="K39" s="27"/>
      <c r="L39" s="28"/>
      <c r="M39" s="29"/>
      <c r="N39" s="105"/>
      <c r="O39" s="27"/>
      <c r="P39" s="28"/>
      <c r="Q39" s="29"/>
      <c r="R39" s="105"/>
      <c r="S39" s="27"/>
      <c r="T39" s="28"/>
      <c r="U39" s="29"/>
      <c r="V39" s="105"/>
      <c r="W39" s="123">
        <f t="shared" si="2"/>
        <v>33</v>
      </c>
      <c r="X39" s="31">
        <f t="shared" si="3"/>
        <v>1</v>
      </c>
      <c r="Y39" s="84"/>
      <c r="Z39" s="26"/>
      <c r="AA39" s="106"/>
      <c r="AB39" s="107"/>
      <c r="AC39" s="88"/>
    </row>
    <row r="40" spans="1:29" ht="15" customHeight="1" x14ac:dyDescent="0.3">
      <c r="A40" s="88"/>
      <c r="B40" s="26" t="s">
        <v>606</v>
      </c>
      <c r="C40" s="26" t="s">
        <v>17</v>
      </c>
      <c r="D40" s="26">
        <v>1980</v>
      </c>
      <c r="E40" s="26"/>
      <c r="F40" s="26"/>
      <c r="G40" s="27"/>
      <c r="H40" s="28"/>
      <c r="I40" s="26">
        <v>8</v>
      </c>
      <c r="J40" s="26">
        <v>33</v>
      </c>
      <c r="K40" s="27"/>
      <c r="L40" s="28"/>
      <c r="M40" s="29"/>
      <c r="N40" s="105"/>
      <c r="O40" s="27"/>
      <c r="P40" s="28"/>
      <c r="Q40" s="29"/>
      <c r="R40" s="105"/>
      <c r="S40" s="27"/>
      <c r="T40" s="28"/>
      <c r="U40" s="29"/>
      <c r="V40" s="105"/>
      <c r="W40" s="123">
        <f t="shared" si="2"/>
        <v>33</v>
      </c>
      <c r="X40" s="31">
        <f t="shared" si="3"/>
        <v>1</v>
      </c>
      <c r="Y40" s="84"/>
      <c r="Z40" s="26"/>
      <c r="AA40" s="106"/>
      <c r="AB40" s="107"/>
      <c r="AC40" s="88"/>
    </row>
    <row r="41" spans="1:29" ht="15" customHeight="1" x14ac:dyDescent="0.3">
      <c r="A41" s="88"/>
      <c r="B41" s="26" t="s">
        <v>965</v>
      </c>
      <c r="C41" s="26" t="s">
        <v>352</v>
      </c>
      <c r="D41" s="26">
        <v>1980</v>
      </c>
      <c r="E41" s="26"/>
      <c r="F41" s="26"/>
      <c r="G41" s="27"/>
      <c r="H41" s="28"/>
      <c r="I41" s="41"/>
      <c r="J41" s="39"/>
      <c r="K41" s="27"/>
      <c r="L41" s="28"/>
      <c r="M41" s="29">
        <v>8</v>
      </c>
      <c r="N41" s="105">
        <v>33</v>
      </c>
      <c r="O41" s="27"/>
      <c r="P41" s="28"/>
      <c r="Q41" s="29"/>
      <c r="R41" s="105"/>
      <c r="S41" s="27"/>
      <c r="T41" s="28"/>
      <c r="U41" s="29"/>
      <c r="V41" s="105"/>
      <c r="W41" s="123">
        <f t="shared" si="2"/>
        <v>33</v>
      </c>
      <c r="X41" s="31">
        <f t="shared" si="3"/>
        <v>1</v>
      </c>
      <c r="Y41" s="84"/>
      <c r="Z41" s="26"/>
      <c r="AA41" s="106"/>
      <c r="AB41" s="107"/>
      <c r="AC41" s="88"/>
    </row>
    <row r="42" spans="1:29" ht="15" customHeight="1" x14ac:dyDescent="0.3">
      <c r="A42" s="88"/>
      <c r="B42" s="26" t="s">
        <v>742</v>
      </c>
      <c r="C42" s="26" t="s">
        <v>226</v>
      </c>
      <c r="D42" s="26">
        <v>1974</v>
      </c>
      <c r="E42" s="26"/>
      <c r="F42" s="26"/>
      <c r="G42" s="27"/>
      <c r="H42" s="28"/>
      <c r="I42" s="41"/>
      <c r="J42" s="39"/>
      <c r="K42" s="27">
        <v>8</v>
      </c>
      <c r="L42" s="28">
        <v>33</v>
      </c>
      <c r="M42" s="29"/>
      <c r="N42" s="105"/>
      <c r="O42" s="27"/>
      <c r="P42" s="28"/>
      <c r="Q42" s="29"/>
      <c r="R42" s="105"/>
      <c r="S42" s="27"/>
      <c r="T42" s="28"/>
      <c r="U42" s="29"/>
      <c r="V42" s="105"/>
      <c r="W42" s="123">
        <f t="shared" si="2"/>
        <v>33</v>
      </c>
      <c r="X42" s="31">
        <f t="shared" si="3"/>
        <v>1</v>
      </c>
      <c r="Y42" s="84"/>
      <c r="Z42" s="26"/>
      <c r="AA42" s="106"/>
      <c r="AB42" s="107"/>
      <c r="AC42" s="88"/>
    </row>
    <row r="43" spans="1:29" ht="15" customHeight="1" x14ac:dyDescent="0.3">
      <c r="A43" s="88"/>
      <c r="B43" s="26" t="s">
        <v>607</v>
      </c>
      <c r="C43" s="26" t="s">
        <v>57</v>
      </c>
      <c r="D43" s="26">
        <v>1980</v>
      </c>
      <c r="E43" s="26"/>
      <c r="F43" s="26"/>
      <c r="G43" s="27"/>
      <c r="H43" s="28"/>
      <c r="I43" s="26">
        <v>9</v>
      </c>
      <c r="J43" s="26">
        <v>32</v>
      </c>
      <c r="K43" s="27"/>
      <c r="L43" s="28"/>
      <c r="M43" s="29"/>
      <c r="N43" s="105"/>
      <c r="O43" s="27"/>
      <c r="P43" s="28"/>
      <c r="Q43" s="29"/>
      <c r="R43" s="105"/>
      <c r="S43" s="27"/>
      <c r="T43" s="28"/>
      <c r="U43" s="29"/>
      <c r="V43" s="105"/>
      <c r="W43" s="123">
        <f t="shared" si="2"/>
        <v>32</v>
      </c>
      <c r="X43" s="31">
        <f t="shared" si="3"/>
        <v>1</v>
      </c>
      <c r="Y43" s="84"/>
      <c r="Z43" s="26"/>
      <c r="AA43" s="106"/>
      <c r="AB43" s="107"/>
      <c r="AC43" s="88"/>
    </row>
    <row r="44" spans="1:29" ht="15" customHeight="1" x14ac:dyDescent="0.3">
      <c r="A44" s="88"/>
      <c r="B44" s="26" t="s">
        <v>743</v>
      </c>
      <c r="C44" s="26" t="s">
        <v>567</v>
      </c>
      <c r="D44" s="26">
        <v>1983</v>
      </c>
      <c r="E44" s="26"/>
      <c r="F44" s="26"/>
      <c r="G44" s="27"/>
      <c r="H44" s="28"/>
      <c r="I44" s="41"/>
      <c r="J44" s="39"/>
      <c r="K44" s="26">
        <v>9</v>
      </c>
      <c r="L44" s="26">
        <v>32</v>
      </c>
      <c r="M44" s="29"/>
      <c r="N44" s="105"/>
      <c r="O44" s="27"/>
      <c r="P44" s="28"/>
      <c r="Q44" s="29"/>
      <c r="R44" s="105"/>
      <c r="S44" s="27"/>
      <c r="T44" s="28"/>
      <c r="U44" s="29"/>
      <c r="V44" s="105"/>
      <c r="W44" s="123">
        <f t="shared" si="2"/>
        <v>32</v>
      </c>
      <c r="X44" s="31">
        <f t="shared" si="3"/>
        <v>1</v>
      </c>
      <c r="Y44" s="84"/>
      <c r="Z44" s="26"/>
      <c r="AA44" s="106"/>
      <c r="AB44" s="107"/>
      <c r="AC44" s="88"/>
    </row>
    <row r="45" spans="1:29" ht="15" customHeight="1" x14ac:dyDescent="0.3">
      <c r="A45" s="88"/>
      <c r="B45" s="26" t="s">
        <v>966</v>
      </c>
      <c r="C45" s="26" t="s">
        <v>338</v>
      </c>
      <c r="D45" s="26">
        <v>1982</v>
      </c>
      <c r="E45" s="26"/>
      <c r="F45" s="26"/>
      <c r="G45" s="27"/>
      <c r="H45" s="28"/>
      <c r="I45" s="41"/>
      <c r="J45" s="39"/>
      <c r="K45" s="26"/>
      <c r="L45" s="26"/>
      <c r="M45" s="29">
        <v>9</v>
      </c>
      <c r="N45" s="105">
        <v>32</v>
      </c>
      <c r="O45" s="27"/>
      <c r="P45" s="28"/>
      <c r="Q45" s="29"/>
      <c r="R45" s="105"/>
      <c r="S45" s="27"/>
      <c r="T45" s="28"/>
      <c r="U45" s="29"/>
      <c r="V45" s="105"/>
      <c r="W45" s="123">
        <f t="shared" si="2"/>
        <v>32</v>
      </c>
      <c r="X45" s="31">
        <f t="shared" si="3"/>
        <v>1</v>
      </c>
      <c r="Y45" s="84"/>
      <c r="Z45" s="26"/>
      <c r="AA45" s="106"/>
      <c r="AB45" s="107"/>
      <c r="AC45" s="88"/>
    </row>
    <row r="46" spans="1:29" ht="15" customHeight="1" x14ac:dyDescent="0.3">
      <c r="A46" s="88"/>
      <c r="B46" s="26" t="s">
        <v>302</v>
      </c>
      <c r="C46" s="26" t="s">
        <v>23</v>
      </c>
      <c r="D46" s="26">
        <v>1976</v>
      </c>
      <c r="E46" s="26"/>
      <c r="F46" s="26"/>
      <c r="G46" s="27">
        <v>9</v>
      </c>
      <c r="H46" s="28">
        <v>32</v>
      </c>
      <c r="I46" s="29"/>
      <c r="J46" s="105"/>
      <c r="K46" s="26"/>
      <c r="L46" s="26"/>
      <c r="M46" s="29"/>
      <c r="N46" s="105"/>
      <c r="O46" s="27"/>
      <c r="P46" s="28"/>
      <c r="Q46" s="29"/>
      <c r="R46" s="105"/>
      <c r="S46" s="27"/>
      <c r="T46" s="28"/>
      <c r="U46" s="29"/>
      <c r="V46" s="105"/>
      <c r="W46" s="123">
        <f t="shared" si="2"/>
        <v>32</v>
      </c>
      <c r="X46" s="31">
        <f t="shared" si="3"/>
        <v>1</v>
      </c>
      <c r="Y46" s="84"/>
      <c r="Z46" s="26"/>
      <c r="AA46" s="106"/>
      <c r="AB46" s="107"/>
      <c r="AC46" s="88"/>
    </row>
    <row r="47" spans="1:29" ht="15" customHeight="1" x14ac:dyDescent="0.3">
      <c r="A47" s="88"/>
      <c r="B47" s="26" t="s">
        <v>1081</v>
      </c>
      <c r="C47" s="26" t="s">
        <v>66</v>
      </c>
      <c r="D47" s="26">
        <v>1982</v>
      </c>
      <c r="E47" s="26"/>
      <c r="F47" s="26"/>
      <c r="G47" s="27"/>
      <c r="H47" s="28"/>
      <c r="I47" s="227"/>
      <c r="J47" s="228"/>
      <c r="K47" s="26"/>
      <c r="L47" s="26"/>
      <c r="M47" s="29"/>
      <c r="N47" s="105"/>
      <c r="O47" s="27">
        <v>10</v>
      </c>
      <c r="P47" s="28">
        <v>31</v>
      </c>
      <c r="Q47" s="29">
        <v>10</v>
      </c>
      <c r="R47" s="105">
        <v>31</v>
      </c>
      <c r="S47" s="27"/>
      <c r="T47" s="28"/>
      <c r="U47" s="29"/>
      <c r="V47" s="105"/>
      <c r="W47" s="123">
        <f t="shared" si="2"/>
        <v>62</v>
      </c>
      <c r="X47" s="31">
        <f t="shared" si="3"/>
        <v>2</v>
      </c>
      <c r="Y47" s="84"/>
      <c r="Z47" s="26"/>
      <c r="AA47" s="106"/>
      <c r="AB47" s="107"/>
      <c r="AC47" s="88"/>
    </row>
    <row r="48" spans="1:29" ht="15" customHeight="1" x14ac:dyDescent="0.3">
      <c r="A48" s="88"/>
      <c r="B48" s="26" t="s">
        <v>967</v>
      </c>
      <c r="C48" s="26" t="s">
        <v>3</v>
      </c>
      <c r="D48" s="26">
        <v>1982</v>
      </c>
      <c r="E48" s="26"/>
      <c r="F48" s="26"/>
      <c r="G48" s="27"/>
      <c r="H48" s="28"/>
      <c r="I48" s="227"/>
      <c r="J48" s="228"/>
      <c r="K48" s="26"/>
      <c r="L48" s="26"/>
      <c r="M48" s="29">
        <v>10</v>
      </c>
      <c r="N48" s="105">
        <v>31</v>
      </c>
      <c r="O48" s="27"/>
      <c r="P48" s="28"/>
      <c r="Q48" s="29"/>
      <c r="R48" s="105"/>
      <c r="S48" s="27"/>
      <c r="T48" s="28"/>
      <c r="U48" s="29"/>
      <c r="V48" s="105"/>
      <c r="W48" s="123">
        <f t="shared" si="2"/>
        <v>31</v>
      </c>
      <c r="X48" s="31">
        <f t="shared" si="3"/>
        <v>1</v>
      </c>
      <c r="Y48" s="84"/>
      <c r="Z48" s="26"/>
      <c r="AA48" s="106"/>
      <c r="AB48" s="107"/>
      <c r="AC48" s="88"/>
    </row>
    <row r="49" spans="1:29" ht="15" customHeight="1" x14ac:dyDescent="0.3">
      <c r="A49" s="88"/>
      <c r="B49" s="26" t="s">
        <v>303</v>
      </c>
      <c r="C49" s="26" t="s">
        <v>23</v>
      </c>
      <c r="D49" s="26">
        <v>1977</v>
      </c>
      <c r="E49" s="26"/>
      <c r="F49" s="26"/>
      <c r="G49" s="124">
        <v>10</v>
      </c>
      <c r="H49" s="77">
        <v>31</v>
      </c>
      <c r="I49" s="78"/>
      <c r="J49" s="108"/>
      <c r="K49" s="26"/>
      <c r="L49" s="26"/>
      <c r="M49" s="78"/>
      <c r="N49" s="108"/>
      <c r="O49" s="26"/>
      <c r="P49" s="26"/>
      <c r="Q49" s="78"/>
      <c r="R49" s="108"/>
      <c r="S49" s="124"/>
      <c r="T49" s="77"/>
      <c r="U49" s="78"/>
      <c r="V49" s="108"/>
      <c r="W49" s="123">
        <f t="shared" si="2"/>
        <v>31</v>
      </c>
      <c r="X49" s="31">
        <f t="shared" si="3"/>
        <v>1</v>
      </c>
      <c r="Y49" s="84"/>
      <c r="Z49" s="26"/>
      <c r="AA49" s="106"/>
      <c r="AB49" s="107"/>
      <c r="AC49" s="88"/>
    </row>
    <row r="50" spans="1:29" ht="15" customHeight="1" x14ac:dyDescent="0.3">
      <c r="A50" s="88"/>
      <c r="B50" s="26" t="s">
        <v>744</v>
      </c>
      <c r="C50" s="26" t="s">
        <v>215</v>
      </c>
      <c r="D50" s="26">
        <v>1981</v>
      </c>
      <c r="E50" s="26"/>
      <c r="F50" s="26"/>
      <c r="G50" s="124"/>
      <c r="H50" s="77"/>
      <c r="I50" s="78"/>
      <c r="J50" s="108"/>
      <c r="K50" s="26">
        <v>10</v>
      </c>
      <c r="L50" s="26">
        <v>31</v>
      </c>
      <c r="M50" s="78"/>
      <c r="N50" s="108"/>
      <c r="O50" s="26"/>
      <c r="P50" s="26"/>
      <c r="Q50" s="78"/>
      <c r="R50" s="108"/>
      <c r="S50" s="124"/>
      <c r="T50" s="77"/>
      <c r="U50" s="78"/>
      <c r="V50" s="108"/>
      <c r="W50" s="123">
        <f t="shared" si="2"/>
        <v>31</v>
      </c>
      <c r="X50" s="31">
        <f t="shared" si="3"/>
        <v>1</v>
      </c>
      <c r="Y50" s="84"/>
      <c r="Z50" s="26"/>
      <c r="AA50" s="106"/>
      <c r="AB50" s="107"/>
      <c r="AC50" s="88"/>
    </row>
    <row r="51" spans="1:29" ht="15" customHeight="1" x14ac:dyDescent="0.3">
      <c r="A51" s="88"/>
      <c r="B51" s="26" t="s">
        <v>968</v>
      </c>
      <c r="C51" s="26" t="s">
        <v>33</v>
      </c>
      <c r="D51" s="26">
        <v>1976</v>
      </c>
      <c r="E51" s="26"/>
      <c r="F51" s="26"/>
      <c r="G51" s="124"/>
      <c r="H51" s="77"/>
      <c r="I51" s="125"/>
      <c r="J51" s="126"/>
      <c r="K51" s="26"/>
      <c r="L51" s="26"/>
      <c r="M51" s="78">
        <v>11</v>
      </c>
      <c r="N51" s="108">
        <v>30</v>
      </c>
      <c r="O51" s="26"/>
      <c r="P51" s="26"/>
      <c r="Q51" s="78"/>
      <c r="R51" s="108"/>
      <c r="S51" s="124"/>
      <c r="T51" s="77"/>
      <c r="U51" s="78"/>
      <c r="V51" s="108"/>
      <c r="W51" s="123">
        <f t="shared" si="2"/>
        <v>30</v>
      </c>
      <c r="X51" s="31">
        <f t="shared" si="3"/>
        <v>1</v>
      </c>
      <c r="Y51" s="84"/>
      <c r="Z51" s="26"/>
      <c r="AA51" s="106"/>
      <c r="AB51" s="107"/>
      <c r="AC51" s="88"/>
    </row>
    <row r="52" spans="1:29" ht="15" customHeight="1" x14ac:dyDescent="0.3">
      <c r="A52" s="88"/>
      <c r="B52" s="26" t="s">
        <v>969</v>
      </c>
      <c r="C52" s="26" t="s">
        <v>43</v>
      </c>
      <c r="D52" s="26">
        <v>1977</v>
      </c>
      <c r="E52" s="26"/>
      <c r="F52" s="26"/>
      <c r="G52" s="124"/>
      <c r="H52" s="77"/>
      <c r="I52" s="125"/>
      <c r="J52" s="126"/>
      <c r="K52" s="26"/>
      <c r="L52" s="26"/>
      <c r="M52" s="26">
        <v>12</v>
      </c>
      <c r="N52" s="26">
        <v>29</v>
      </c>
      <c r="O52" s="26"/>
      <c r="P52" s="26"/>
      <c r="Q52" s="78"/>
      <c r="R52" s="108"/>
      <c r="S52" s="124"/>
      <c r="T52" s="77"/>
      <c r="U52" s="78"/>
      <c r="V52" s="108"/>
      <c r="W52" s="123">
        <f t="shared" si="2"/>
        <v>29</v>
      </c>
      <c r="X52" s="31">
        <f t="shared" si="3"/>
        <v>1</v>
      </c>
      <c r="Y52" s="84"/>
      <c r="Z52" s="26"/>
      <c r="AA52" s="106"/>
      <c r="AB52" s="107"/>
      <c r="AC52" s="88"/>
    </row>
    <row r="53" spans="1:29" ht="15" customHeight="1" x14ac:dyDescent="0.3">
      <c r="A53" s="88"/>
      <c r="B53" s="26" t="s">
        <v>611</v>
      </c>
      <c r="C53" s="26" t="s">
        <v>612</v>
      </c>
      <c r="D53" s="26">
        <v>1975</v>
      </c>
      <c r="E53" s="26"/>
      <c r="F53" s="26"/>
      <c r="G53" s="124"/>
      <c r="H53" s="77"/>
      <c r="I53" s="78">
        <v>13</v>
      </c>
      <c r="J53" s="108">
        <v>28</v>
      </c>
      <c r="K53" s="26"/>
      <c r="L53" s="26"/>
      <c r="M53" s="26"/>
      <c r="N53" s="26"/>
      <c r="O53" s="26"/>
      <c r="P53" s="26"/>
      <c r="Q53" s="78"/>
      <c r="R53" s="108"/>
      <c r="S53" s="124"/>
      <c r="T53" s="77"/>
      <c r="U53" s="78"/>
      <c r="V53" s="108"/>
      <c r="W53" s="123">
        <f t="shared" si="2"/>
        <v>28</v>
      </c>
      <c r="X53" s="31">
        <f t="shared" si="3"/>
        <v>1</v>
      </c>
      <c r="Y53" s="84"/>
      <c r="Z53" s="26"/>
      <c r="AA53" s="106"/>
      <c r="AB53" s="107"/>
      <c r="AC53" s="88"/>
    </row>
    <row r="54" spans="1:29" ht="15" customHeight="1" x14ac:dyDescent="0.3">
      <c r="A54" s="88"/>
      <c r="B54" s="26" t="s">
        <v>306</v>
      </c>
      <c r="C54" s="26" t="s">
        <v>24</v>
      </c>
      <c r="D54" s="26">
        <v>1978</v>
      </c>
      <c r="E54" s="26"/>
      <c r="F54" s="26"/>
      <c r="G54" s="124">
        <v>13</v>
      </c>
      <c r="H54" s="77">
        <v>28</v>
      </c>
      <c r="I54" s="78"/>
      <c r="J54" s="108"/>
      <c r="K54" s="124"/>
      <c r="L54" s="77"/>
      <c r="M54" s="26"/>
      <c r="N54" s="26"/>
      <c r="O54" s="26"/>
      <c r="P54" s="26"/>
      <c r="Q54" s="78"/>
      <c r="R54" s="108"/>
      <c r="S54" s="124"/>
      <c r="T54" s="77"/>
      <c r="U54" s="78"/>
      <c r="V54" s="108"/>
      <c r="W54" s="123">
        <f t="shared" si="2"/>
        <v>28</v>
      </c>
      <c r="X54" s="31">
        <f t="shared" si="3"/>
        <v>1</v>
      </c>
      <c r="Y54" s="84"/>
      <c r="Z54" s="26"/>
      <c r="AA54" s="106"/>
      <c r="AB54" s="107"/>
      <c r="AC54" s="88"/>
    </row>
    <row r="55" spans="1:29" ht="15" customHeight="1" x14ac:dyDescent="0.3">
      <c r="A55" s="88"/>
      <c r="B55" s="26" t="s">
        <v>613</v>
      </c>
      <c r="C55" s="26" t="s">
        <v>47</v>
      </c>
      <c r="D55" s="26">
        <v>1978</v>
      </c>
      <c r="E55" s="26"/>
      <c r="F55" s="26"/>
      <c r="G55" s="124"/>
      <c r="H55" s="77"/>
      <c r="I55" s="78">
        <v>14</v>
      </c>
      <c r="J55" s="108">
        <v>27</v>
      </c>
      <c r="K55" s="124"/>
      <c r="L55" s="77"/>
      <c r="M55" s="26"/>
      <c r="N55" s="26"/>
      <c r="O55" s="124"/>
      <c r="P55" s="77"/>
      <c r="Q55" s="78"/>
      <c r="R55" s="108"/>
      <c r="S55" s="124"/>
      <c r="T55" s="77"/>
      <c r="U55" s="78"/>
      <c r="V55" s="108"/>
      <c r="W55" s="123">
        <f t="shared" si="2"/>
        <v>27</v>
      </c>
      <c r="X55" s="31">
        <f t="shared" si="3"/>
        <v>1</v>
      </c>
      <c r="Y55" s="84"/>
      <c r="Z55" s="26"/>
      <c r="AA55" s="106"/>
      <c r="AB55" s="107"/>
      <c r="AC55" s="88"/>
    </row>
    <row r="56" spans="1:29" ht="15" customHeight="1" x14ac:dyDescent="0.3">
      <c r="A56" s="88"/>
      <c r="B56" s="26" t="s">
        <v>970</v>
      </c>
      <c r="C56" s="26" t="s">
        <v>3</v>
      </c>
      <c r="D56" s="26">
        <v>1980</v>
      </c>
      <c r="E56" s="26"/>
      <c r="F56" s="26"/>
      <c r="G56" s="124"/>
      <c r="H56" s="77"/>
      <c r="I56" s="125"/>
      <c r="J56" s="126"/>
      <c r="K56" s="124"/>
      <c r="L56" s="77"/>
      <c r="M56" s="26">
        <v>14</v>
      </c>
      <c r="N56" s="26">
        <v>27</v>
      </c>
      <c r="O56" s="124"/>
      <c r="P56" s="77"/>
      <c r="Q56" s="78"/>
      <c r="R56" s="108"/>
      <c r="S56" s="124"/>
      <c r="T56" s="77"/>
      <c r="U56" s="78"/>
      <c r="V56" s="108"/>
      <c r="W56" s="123">
        <f t="shared" si="2"/>
        <v>27</v>
      </c>
      <c r="X56" s="31">
        <f t="shared" si="3"/>
        <v>1</v>
      </c>
      <c r="Y56" s="84"/>
      <c r="Z56" s="26"/>
      <c r="AA56" s="106"/>
      <c r="AB56" s="107"/>
      <c r="AC56" s="88"/>
    </row>
    <row r="57" spans="1:29" ht="15" customHeight="1" x14ac:dyDescent="0.3">
      <c r="A57" s="88"/>
      <c r="B57" s="26" t="s">
        <v>614</v>
      </c>
      <c r="C57" s="26" t="s">
        <v>17</v>
      </c>
      <c r="D57" s="26">
        <v>1980</v>
      </c>
      <c r="E57" s="26"/>
      <c r="F57" s="26"/>
      <c r="G57" s="124"/>
      <c r="H57" s="77"/>
      <c r="I57" s="78">
        <v>15</v>
      </c>
      <c r="J57" s="108">
        <v>26</v>
      </c>
      <c r="K57" s="124"/>
      <c r="L57" s="77"/>
      <c r="M57" s="26"/>
      <c r="N57" s="26"/>
      <c r="O57" s="124"/>
      <c r="P57" s="77"/>
      <c r="Q57" s="78">
        <v>9</v>
      </c>
      <c r="R57" s="108">
        <v>32</v>
      </c>
      <c r="S57" s="124"/>
      <c r="T57" s="77"/>
      <c r="U57" s="78"/>
      <c r="V57" s="108"/>
      <c r="W57" s="123">
        <f t="shared" si="2"/>
        <v>58</v>
      </c>
      <c r="X57" s="31">
        <f t="shared" si="3"/>
        <v>2</v>
      </c>
      <c r="Y57" s="84"/>
      <c r="Z57" s="26"/>
      <c r="AA57" s="106"/>
      <c r="AB57" s="107"/>
      <c r="AC57" s="88"/>
    </row>
    <row r="58" spans="1:29" ht="15" customHeight="1" x14ac:dyDescent="0.3">
      <c r="A58" s="88"/>
      <c r="B58" s="26" t="s">
        <v>615</v>
      </c>
      <c r="C58" s="26" t="s">
        <v>231</v>
      </c>
      <c r="D58" s="26">
        <v>1979</v>
      </c>
      <c r="E58" s="26"/>
      <c r="F58" s="26"/>
      <c r="G58" s="124"/>
      <c r="H58" s="77"/>
      <c r="I58" s="78">
        <v>16</v>
      </c>
      <c r="J58" s="108">
        <v>25</v>
      </c>
      <c r="K58" s="124"/>
      <c r="L58" s="77"/>
      <c r="M58" s="26"/>
      <c r="N58" s="26"/>
      <c r="O58" s="124"/>
      <c r="P58" s="77"/>
      <c r="Q58" s="78"/>
      <c r="R58" s="108"/>
      <c r="S58" s="124"/>
      <c r="T58" s="77"/>
      <c r="U58" s="78"/>
      <c r="V58" s="108"/>
      <c r="W58" s="123">
        <f t="shared" si="2"/>
        <v>25</v>
      </c>
      <c r="X58" s="31">
        <f t="shared" si="3"/>
        <v>1</v>
      </c>
      <c r="Y58" s="84"/>
      <c r="Z58" s="26"/>
      <c r="AA58" s="106"/>
      <c r="AB58" s="107"/>
      <c r="AC58" s="88"/>
    </row>
    <row r="59" spans="1:29" ht="15" customHeight="1" x14ac:dyDescent="0.3">
      <c r="A59" s="88"/>
      <c r="B59" s="26" t="s">
        <v>616</v>
      </c>
      <c r="C59" s="26" t="s">
        <v>485</v>
      </c>
      <c r="D59" s="26">
        <v>1974</v>
      </c>
      <c r="E59" s="26"/>
      <c r="F59" s="26"/>
      <c r="G59" s="124"/>
      <c r="H59" s="77"/>
      <c r="I59" s="78">
        <v>17</v>
      </c>
      <c r="J59" s="108">
        <v>24</v>
      </c>
      <c r="K59" s="124"/>
      <c r="L59" s="77"/>
      <c r="M59" s="26"/>
      <c r="N59" s="26"/>
      <c r="O59" s="124"/>
      <c r="P59" s="77"/>
      <c r="Q59" s="78"/>
      <c r="R59" s="108"/>
      <c r="S59" s="124"/>
      <c r="T59" s="77"/>
      <c r="U59" s="78"/>
      <c r="V59" s="108"/>
      <c r="W59" s="123">
        <f t="shared" si="2"/>
        <v>24</v>
      </c>
      <c r="X59" s="31">
        <f t="shared" si="3"/>
        <v>1</v>
      </c>
      <c r="Y59" s="84"/>
      <c r="Z59" s="26"/>
      <c r="AA59" s="106"/>
      <c r="AB59" s="107"/>
      <c r="AC59" s="88"/>
    </row>
    <row r="60" spans="1:29" ht="15" customHeight="1" x14ac:dyDescent="0.3">
      <c r="A60" s="88"/>
      <c r="B60" s="26" t="s">
        <v>971</v>
      </c>
      <c r="C60" s="26" t="s">
        <v>24</v>
      </c>
      <c r="D60" s="26">
        <v>1976</v>
      </c>
      <c r="E60" s="26"/>
      <c r="F60" s="26"/>
      <c r="G60" s="124"/>
      <c r="H60" s="77"/>
      <c r="I60" s="125"/>
      <c r="J60" s="126"/>
      <c r="K60" s="124"/>
      <c r="L60" s="77"/>
      <c r="M60" s="26">
        <v>18</v>
      </c>
      <c r="N60" s="26">
        <v>23</v>
      </c>
      <c r="O60" s="124"/>
      <c r="P60" s="77"/>
      <c r="Q60" s="78"/>
      <c r="R60" s="108"/>
      <c r="S60" s="124"/>
      <c r="T60" s="77"/>
      <c r="U60" s="78"/>
      <c r="V60" s="108"/>
      <c r="W60" s="123">
        <f t="shared" si="2"/>
        <v>23</v>
      </c>
      <c r="X60" s="31">
        <f t="shared" si="3"/>
        <v>1</v>
      </c>
      <c r="Y60" s="84"/>
      <c r="Z60" s="26"/>
      <c r="AA60" s="106"/>
      <c r="AB60" s="107"/>
      <c r="AC60" s="88"/>
    </row>
    <row r="61" spans="1:29" ht="15" customHeight="1" x14ac:dyDescent="0.3">
      <c r="A61" s="88"/>
      <c r="B61" s="26" t="s">
        <v>617</v>
      </c>
      <c r="C61" s="26" t="s">
        <v>17</v>
      </c>
      <c r="D61" s="26">
        <v>1975</v>
      </c>
      <c r="E61" s="26"/>
      <c r="F61" s="26"/>
      <c r="G61" s="124"/>
      <c r="H61" s="77"/>
      <c r="I61" s="78">
        <v>18</v>
      </c>
      <c r="J61" s="108">
        <v>23</v>
      </c>
      <c r="K61" s="124"/>
      <c r="L61" s="77"/>
      <c r="M61" s="26"/>
      <c r="N61" s="26"/>
      <c r="O61" s="124"/>
      <c r="P61" s="77"/>
      <c r="Q61" s="78">
        <v>11</v>
      </c>
      <c r="R61" s="108">
        <v>30</v>
      </c>
      <c r="S61" s="124"/>
      <c r="T61" s="77"/>
      <c r="U61" s="78"/>
      <c r="V61" s="108"/>
      <c r="W61" s="123">
        <f t="shared" si="2"/>
        <v>53</v>
      </c>
      <c r="X61" s="31">
        <f t="shared" si="3"/>
        <v>2</v>
      </c>
      <c r="Y61" s="84"/>
      <c r="Z61" s="26"/>
      <c r="AA61" s="106"/>
      <c r="AB61" s="107"/>
      <c r="AC61" s="88"/>
    </row>
    <row r="62" spans="1:29" ht="15" customHeight="1" x14ac:dyDescent="0.3">
      <c r="A62" s="88"/>
      <c r="B62" s="26" t="s">
        <v>972</v>
      </c>
      <c r="C62" s="26" t="s">
        <v>33</v>
      </c>
      <c r="D62" s="26">
        <v>1977</v>
      </c>
      <c r="E62" s="26"/>
      <c r="F62" s="26"/>
      <c r="G62" s="124"/>
      <c r="H62" s="77"/>
      <c r="I62" s="125"/>
      <c r="J62" s="126"/>
      <c r="K62" s="124"/>
      <c r="L62" s="77"/>
      <c r="M62" s="26">
        <v>19</v>
      </c>
      <c r="N62" s="26">
        <v>22</v>
      </c>
      <c r="O62" s="124"/>
      <c r="P62" s="77"/>
      <c r="Q62" s="78"/>
      <c r="R62" s="108"/>
      <c r="S62" s="124"/>
      <c r="T62" s="77"/>
      <c r="U62" s="78"/>
      <c r="V62" s="108"/>
      <c r="W62" s="123">
        <f t="shared" si="2"/>
        <v>22</v>
      </c>
      <c r="X62" s="31">
        <f t="shared" si="3"/>
        <v>1</v>
      </c>
      <c r="Y62" s="84"/>
      <c r="Z62" s="26"/>
      <c r="AA62" s="106"/>
      <c r="AB62" s="107"/>
      <c r="AC62" s="88"/>
    </row>
    <row r="63" spans="1:29" ht="15" customHeight="1" x14ac:dyDescent="0.3">
      <c r="A63" s="88"/>
      <c r="B63" s="26" t="s">
        <v>618</v>
      </c>
      <c r="C63" s="26" t="s">
        <v>215</v>
      </c>
      <c r="D63" s="26">
        <v>1982</v>
      </c>
      <c r="E63" s="26"/>
      <c r="F63" s="26"/>
      <c r="G63" s="124"/>
      <c r="H63" s="77"/>
      <c r="I63" s="78">
        <v>19</v>
      </c>
      <c r="J63" s="108">
        <v>22</v>
      </c>
      <c r="K63" s="124"/>
      <c r="L63" s="77"/>
      <c r="M63" s="26"/>
      <c r="N63" s="26"/>
      <c r="O63" s="124"/>
      <c r="P63" s="77"/>
      <c r="Q63" s="78"/>
      <c r="R63" s="108"/>
      <c r="S63" s="124"/>
      <c r="T63" s="77"/>
      <c r="U63" s="78"/>
      <c r="V63" s="108"/>
      <c r="W63" s="123">
        <f t="shared" si="2"/>
        <v>22</v>
      </c>
      <c r="X63" s="31">
        <f t="shared" si="3"/>
        <v>1</v>
      </c>
      <c r="Y63" s="84"/>
      <c r="Z63" s="26"/>
      <c r="AA63" s="106"/>
      <c r="AB63" s="107"/>
      <c r="AC63" s="88"/>
    </row>
    <row r="64" spans="1:29" ht="15" customHeight="1" x14ac:dyDescent="0.3">
      <c r="A64" s="88"/>
      <c r="B64" s="26" t="s">
        <v>973</v>
      </c>
      <c r="C64" s="26" t="s">
        <v>383</v>
      </c>
      <c r="D64" s="26">
        <v>1976</v>
      </c>
      <c r="E64" s="26"/>
      <c r="F64" s="26"/>
      <c r="G64" s="124"/>
      <c r="H64" s="77"/>
      <c r="I64" s="125"/>
      <c r="J64" s="126"/>
      <c r="K64" s="124"/>
      <c r="L64" s="77"/>
      <c r="M64" s="26">
        <v>20</v>
      </c>
      <c r="N64" s="26">
        <v>21</v>
      </c>
      <c r="O64" s="124"/>
      <c r="P64" s="77"/>
      <c r="Q64" s="78"/>
      <c r="R64" s="108"/>
      <c r="S64" s="124"/>
      <c r="T64" s="77"/>
      <c r="U64" s="78"/>
      <c r="V64" s="108"/>
      <c r="W64" s="123">
        <f t="shared" si="2"/>
        <v>21</v>
      </c>
      <c r="X64" s="31">
        <f t="shared" si="3"/>
        <v>1</v>
      </c>
      <c r="Y64" s="84"/>
      <c r="Z64" s="26"/>
      <c r="AA64" s="106"/>
      <c r="AB64" s="107"/>
      <c r="AC64" s="88"/>
    </row>
    <row r="65" spans="1:29" ht="15" customHeight="1" x14ac:dyDescent="0.3">
      <c r="A65" s="88"/>
      <c r="B65" s="26" t="s">
        <v>619</v>
      </c>
      <c r="C65" s="26" t="s">
        <v>33</v>
      </c>
      <c r="D65" s="26">
        <v>1980</v>
      </c>
      <c r="E65" s="26"/>
      <c r="F65" s="26"/>
      <c r="G65" s="124"/>
      <c r="H65" s="77"/>
      <c r="I65" s="78">
        <v>20</v>
      </c>
      <c r="J65" s="108">
        <v>21</v>
      </c>
      <c r="K65" s="124"/>
      <c r="L65" s="77"/>
      <c r="M65" s="26"/>
      <c r="N65" s="26"/>
      <c r="O65" s="124"/>
      <c r="P65" s="77"/>
      <c r="Q65" s="78"/>
      <c r="R65" s="108"/>
      <c r="S65" s="124"/>
      <c r="T65" s="77"/>
      <c r="U65" s="78"/>
      <c r="V65" s="108"/>
      <c r="W65" s="123">
        <f t="shared" si="2"/>
        <v>21</v>
      </c>
      <c r="X65" s="31">
        <f t="shared" si="3"/>
        <v>1</v>
      </c>
      <c r="Y65" s="84"/>
      <c r="Z65" s="26"/>
      <c r="AA65" s="106"/>
      <c r="AB65" s="107"/>
      <c r="AC65" s="88"/>
    </row>
    <row r="66" spans="1:29" ht="15" customHeight="1" x14ac:dyDescent="0.3">
      <c r="A66" s="88"/>
      <c r="B66" s="26" t="s">
        <v>620</v>
      </c>
      <c r="C66" s="26" t="s">
        <v>317</v>
      </c>
      <c r="D66" s="26">
        <v>1976</v>
      </c>
      <c r="E66" s="26"/>
      <c r="F66" s="26"/>
      <c r="G66" s="124"/>
      <c r="H66" s="77"/>
      <c r="I66" s="78">
        <v>21</v>
      </c>
      <c r="J66" s="108">
        <v>20</v>
      </c>
      <c r="K66" s="124"/>
      <c r="L66" s="77"/>
      <c r="M66" s="26"/>
      <c r="N66" s="26"/>
      <c r="O66" s="26"/>
      <c r="P66" s="26"/>
      <c r="Q66" s="78"/>
      <c r="R66" s="108"/>
      <c r="S66" s="124"/>
      <c r="T66" s="77"/>
      <c r="U66" s="78"/>
      <c r="V66" s="108"/>
      <c r="W66" s="123">
        <f t="shared" si="2"/>
        <v>20</v>
      </c>
      <c r="X66" s="31">
        <f t="shared" si="3"/>
        <v>1</v>
      </c>
      <c r="Y66" s="84"/>
      <c r="Z66" s="26"/>
      <c r="AA66" s="106"/>
      <c r="AB66" s="107"/>
      <c r="AC66" s="88"/>
    </row>
    <row r="67" spans="1:29" ht="15" customHeight="1" x14ac:dyDescent="0.3">
      <c r="A67" s="88"/>
      <c r="B67" s="26" t="s">
        <v>621</v>
      </c>
      <c r="C67" s="26" t="s">
        <v>231</v>
      </c>
      <c r="D67" s="26">
        <v>1981</v>
      </c>
      <c r="E67" s="26"/>
      <c r="F67" s="26"/>
      <c r="G67" s="124"/>
      <c r="H67" s="77"/>
      <c r="I67" s="78">
        <v>22</v>
      </c>
      <c r="J67" s="108">
        <v>19</v>
      </c>
      <c r="K67" s="124"/>
      <c r="L67" s="77"/>
      <c r="M67" s="26"/>
      <c r="N67" s="26"/>
      <c r="O67" s="26"/>
      <c r="P67" s="26"/>
      <c r="Q67" s="78"/>
      <c r="R67" s="108"/>
      <c r="S67" s="124"/>
      <c r="T67" s="77"/>
      <c r="U67" s="78"/>
      <c r="V67" s="108"/>
      <c r="W67" s="123">
        <f t="shared" si="2"/>
        <v>19</v>
      </c>
      <c r="X67" s="31">
        <f t="shared" si="3"/>
        <v>1</v>
      </c>
      <c r="Y67" s="84"/>
      <c r="Z67" s="26"/>
      <c r="AA67" s="106"/>
      <c r="AB67" s="107"/>
      <c r="AC67" s="88"/>
    </row>
    <row r="68" spans="1:29" ht="15" customHeight="1" x14ac:dyDescent="0.3">
      <c r="A68" s="88"/>
      <c r="B68" s="26" t="s">
        <v>974</v>
      </c>
      <c r="C68" s="26" t="s">
        <v>975</v>
      </c>
      <c r="D68" s="26">
        <v>1982</v>
      </c>
      <c r="E68" s="26"/>
      <c r="F68" s="26"/>
      <c r="G68" s="124"/>
      <c r="H68" s="77"/>
      <c r="I68" s="125"/>
      <c r="J68" s="126"/>
      <c r="K68" s="124"/>
      <c r="L68" s="77"/>
      <c r="M68" s="26">
        <v>22</v>
      </c>
      <c r="N68" s="26">
        <v>19</v>
      </c>
      <c r="O68" s="26"/>
      <c r="P68" s="26"/>
      <c r="Q68" s="78"/>
      <c r="R68" s="108"/>
      <c r="S68" s="124"/>
      <c r="T68" s="77"/>
      <c r="U68" s="78"/>
      <c r="V68" s="108"/>
      <c r="W68" s="123">
        <f t="shared" si="2"/>
        <v>19</v>
      </c>
      <c r="X68" s="31">
        <f t="shared" si="3"/>
        <v>1</v>
      </c>
      <c r="Y68" s="84"/>
      <c r="Z68" s="26"/>
      <c r="AA68" s="106"/>
      <c r="AB68" s="107"/>
      <c r="AC68" s="88"/>
    </row>
    <row r="69" spans="1:29" ht="15" customHeight="1" x14ac:dyDescent="0.3">
      <c r="A69" s="88"/>
      <c r="B69" s="26" t="s">
        <v>976</v>
      </c>
      <c r="C69" s="26" t="s">
        <v>3</v>
      </c>
      <c r="D69" s="26">
        <v>1981</v>
      </c>
      <c r="E69" s="26"/>
      <c r="F69" s="26"/>
      <c r="G69" s="124"/>
      <c r="H69" s="77"/>
      <c r="I69" s="125"/>
      <c r="J69" s="126"/>
      <c r="K69" s="124"/>
      <c r="L69" s="77"/>
      <c r="M69" s="26">
        <v>23</v>
      </c>
      <c r="N69" s="26">
        <v>18</v>
      </c>
      <c r="O69" s="26"/>
      <c r="P69" s="26"/>
      <c r="Q69" s="78"/>
      <c r="R69" s="108"/>
      <c r="S69" s="124"/>
      <c r="T69" s="77"/>
      <c r="U69" s="78"/>
      <c r="V69" s="108"/>
      <c r="W69" s="123">
        <f t="shared" si="2"/>
        <v>18</v>
      </c>
      <c r="X69" s="31">
        <f t="shared" ref="X69:X75" si="4">COUNT(E69,G69,I69,K69,M69,O69,Q69,S69,U69)</f>
        <v>1</v>
      </c>
      <c r="Y69" s="84"/>
      <c r="Z69" s="26"/>
      <c r="AA69" s="106"/>
      <c r="AB69" s="107"/>
      <c r="AC69" s="88"/>
    </row>
    <row r="70" spans="1:29" ht="15" customHeight="1" x14ac:dyDescent="0.3">
      <c r="A70" s="88"/>
      <c r="B70" s="26" t="s">
        <v>622</v>
      </c>
      <c r="C70" s="26" t="s">
        <v>623</v>
      </c>
      <c r="D70" s="26">
        <v>1975</v>
      </c>
      <c r="E70" s="26"/>
      <c r="F70" s="26"/>
      <c r="G70" s="124"/>
      <c r="H70" s="77"/>
      <c r="I70" s="78">
        <v>23</v>
      </c>
      <c r="J70" s="108">
        <v>18</v>
      </c>
      <c r="K70" s="124"/>
      <c r="L70" s="77"/>
      <c r="M70" s="26"/>
      <c r="N70" s="26"/>
      <c r="O70" s="26"/>
      <c r="P70" s="26"/>
      <c r="Q70" s="78"/>
      <c r="R70" s="108"/>
      <c r="S70" s="124"/>
      <c r="T70" s="77"/>
      <c r="U70" s="78"/>
      <c r="V70" s="108"/>
      <c r="W70" s="123">
        <f t="shared" si="2"/>
        <v>18</v>
      </c>
      <c r="X70" s="31">
        <f t="shared" si="4"/>
        <v>1</v>
      </c>
      <c r="Y70" s="84"/>
      <c r="Z70" s="26"/>
      <c r="AA70" s="106"/>
      <c r="AB70" s="107"/>
      <c r="AC70" s="88"/>
    </row>
    <row r="71" spans="1:29" ht="15" customHeight="1" x14ac:dyDescent="0.3">
      <c r="A71" s="88"/>
      <c r="B71" s="26" t="s">
        <v>1159</v>
      </c>
      <c r="C71" s="26" t="s">
        <v>16</v>
      </c>
      <c r="D71" s="26"/>
      <c r="E71" s="26"/>
      <c r="F71" s="26"/>
      <c r="G71" s="124"/>
      <c r="H71" s="77"/>
      <c r="I71" s="125"/>
      <c r="J71" s="126"/>
      <c r="K71" s="124"/>
      <c r="L71" s="77"/>
      <c r="M71" s="26"/>
      <c r="N71" s="26"/>
      <c r="O71" s="26"/>
      <c r="P71" s="26"/>
      <c r="Q71" s="78">
        <v>5</v>
      </c>
      <c r="R71" s="108">
        <v>36</v>
      </c>
      <c r="S71" s="124"/>
      <c r="T71" s="77"/>
      <c r="U71" s="78"/>
      <c r="V71" s="108"/>
      <c r="W71" s="123">
        <f t="shared" si="2"/>
        <v>36</v>
      </c>
      <c r="X71" s="31">
        <f t="shared" si="4"/>
        <v>1</v>
      </c>
      <c r="Y71" s="84"/>
      <c r="Z71" s="26"/>
      <c r="AA71" s="106"/>
      <c r="AB71" s="107"/>
      <c r="AC71" s="88"/>
    </row>
    <row r="72" spans="1:29" ht="15" customHeight="1" x14ac:dyDescent="0.3">
      <c r="A72" s="88"/>
      <c r="B72" s="26" t="s">
        <v>348</v>
      </c>
      <c r="C72" s="26" t="s">
        <v>17</v>
      </c>
      <c r="D72" s="26"/>
      <c r="E72" s="26"/>
      <c r="F72" s="26"/>
      <c r="G72" s="124"/>
      <c r="H72" s="77"/>
      <c r="I72" s="78"/>
      <c r="J72" s="108"/>
      <c r="K72" s="124"/>
      <c r="L72" s="77"/>
      <c r="M72" s="26"/>
      <c r="N72" s="26"/>
      <c r="O72" s="26"/>
      <c r="P72" s="26"/>
      <c r="Q72" s="78">
        <v>7</v>
      </c>
      <c r="R72" s="108">
        <v>34</v>
      </c>
      <c r="S72" s="124"/>
      <c r="T72" s="77"/>
      <c r="U72" s="78"/>
      <c r="V72" s="108"/>
      <c r="W72" s="123">
        <f t="shared" si="2"/>
        <v>34</v>
      </c>
      <c r="X72" s="31">
        <f t="shared" si="4"/>
        <v>1</v>
      </c>
      <c r="Y72" s="84"/>
      <c r="Z72" s="26"/>
      <c r="AA72" s="106"/>
      <c r="AB72" s="107"/>
      <c r="AC72" s="88"/>
    </row>
    <row r="73" spans="1:29" ht="15" customHeight="1" x14ac:dyDescent="0.3">
      <c r="A73" s="88"/>
      <c r="B73" s="26"/>
      <c r="C73" s="26"/>
      <c r="D73" s="26"/>
      <c r="E73" s="26"/>
      <c r="F73" s="26"/>
      <c r="G73" s="124"/>
      <c r="H73" s="77"/>
      <c r="I73" s="125"/>
      <c r="J73" s="126"/>
      <c r="K73" s="124"/>
      <c r="L73" s="77"/>
      <c r="M73" s="26"/>
      <c r="N73" s="26"/>
      <c r="O73" s="26"/>
      <c r="P73" s="26"/>
      <c r="Q73" s="78"/>
      <c r="R73" s="108"/>
      <c r="S73" s="124"/>
      <c r="T73" s="77"/>
      <c r="U73" s="78"/>
      <c r="V73" s="108"/>
      <c r="W73" s="123">
        <f t="shared" si="2"/>
        <v>0</v>
      </c>
      <c r="X73" s="31">
        <f t="shared" si="4"/>
        <v>0</v>
      </c>
      <c r="Y73" s="84"/>
      <c r="Z73" s="26"/>
      <c r="AA73" s="106"/>
      <c r="AB73" s="107"/>
      <c r="AC73" s="88"/>
    </row>
    <row r="74" spans="1:29" ht="15" customHeight="1" x14ac:dyDescent="0.3">
      <c r="A74" s="88"/>
      <c r="B74" s="26"/>
      <c r="C74" s="26"/>
      <c r="D74" s="26"/>
      <c r="E74" s="26"/>
      <c r="F74" s="26"/>
      <c r="G74" s="124"/>
      <c r="H74" s="77"/>
      <c r="I74" s="125"/>
      <c r="J74" s="126"/>
      <c r="K74" s="124"/>
      <c r="L74" s="77"/>
      <c r="M74" s="26"/>
      <c r="N74" s="26"/>
      <c r="O74" s="26"/>
      <c r="P74" s="26"/>
      <c r="Q74" s="78"/>
      <c r="R74" s="108"/>
      <c r="S74" s="124"/>
      <c r="T74" s="77"/>
      <c r="U74" s="78"/>
      <c r="V74" s="108"/>
      <c r="W74" s="123">
        <f t="shared" si="2"/>
        <v>0</v>
      </c>
      <c r="X74" s="31">
        <f t="shared" si="4"/>
        <v>0</v>
      </c>
      <c r="Y74" s="84"/>
      <c r="Z74" s="26"/>
      <c r="AA74" s="106"/>
      <c r="AB74" s="107"/>
      <c r="AC74" s="88"/>
    </row>
    <row r="75" spans="1:29" ht="15" customHeight="1" x14ac:dyDescent="0.3">
      <c r="A75" s="88"/>
      <c r="B75" s="26"/>
      <c r="C75" s="26"/>
      <c r="D75" s="26"/>
      <c r="E75" s="26"/>
      <c r="F75" s="26"/>
      <c r="G75" s="124"/>
      <c r="H75" s="77"/>
      <c r="I75" s="125"/>
      <c r="J75" s="126"/>
      <c r="K75" s="124"/>
      <c r="L75" s="77"/>
      <c r="M75" s="78"/>
      <c r="N75" s="108"/>
      <c r="O75" s="26"/>
      <c r="P75" s="26"/>
      <c r="Q75" s="78"/>
      <c r="R75" s="108"/>
      <c r="S75" s="124"/>
      <c r="T75" s="77"/>
      <c r="U75" s="78"/>
      <c r="V75" s="108"/>
      <c r="W75" s="123">
        <f t="shared" si="2"/>
        <v>0</v>
      </c>
      <c r="X75" s="31">
        <f t="shared" si="4"/>
        <v>0</v>
      </c>
      <c r="Y75" s="84"/>
      <c r="Z75" s="26"/>
      <c r="AA75" s="106"/>
      <c r="AB75" s="107"/>
      <c r="AC75" s="88"/>
    </row>
    <row r="76" spans="1:29" ht="15" customHeight="1" x14ac:dyDescent="0.3">
      <c r="A76" s="88"/>
      <c r="B76" s="39"/>
      <c r="C76" s="39"/>
      <c r="D76" s="120"/>
      <c r="E76" s="78"/>
      <c r="F76" s="108"/>
      <c r="G76" s="124"/>
      <c r="H76" s="77"/>
      <c r="I76" s="125"/>
      <c r="J76" s="126"/>
      <c r="K76" s="124"/>
      <c r="L76" s="77"/>
      <c r="M76" s="78"/>
      <c r="N76" s="108"/>
      <c r="O76" s="124"/>
      <c r="P76" s="77"/>
      <c r="Q76" s="78"/>
      <c r="R76" s="108"/>
      <c r="S76" s="124"/>
      <c r="T76" s="77"/>
      <c r="U76" s="78"/>
      <c r="V76" s="108"/>
      <c r="W76" s="123">
        <f t="shared" ref="W76:W86" si="5">SUM(F76,H76,J76,L76,N76,P76,R76,T76,V76)</f>
        <v>0</v>
      </c>
      <c r="X76" s="31">
        <f t="shared" ref="X76:X86" si="6">COUNT(E76,G76,I76,K76,M76,O76,Q76,S76,U76)</f>
        <v>0</v>
      </c>
      <c r="Y76" s="84"/>
      <c r="Z76" s="26"/>
      <c r="AA76" s="106"/>
      <c r="AB76" s="107"/>
      <c r="AC76" s="88"/>
    </row>
    <row r="77" spans="1:29" ht="15" customHeight="1" x14ac:dyDescent="0.3">
      <c r="A77" s="88"/>
      <c r="B77" s="39"/>
      <c r="C77" s="39"/>
      <c r="D77" s="120"/>
      <c r="E77" s="78"/>
      <c r="F77" s="108"/>
      <c r="G77" s="124"/>
      <c r="H77" s="77"/>
      <c r="I77" s="125"/>
      <c r="J77" s="126"/>
      <c r="K77" s="124"/>
      <c r="L77" s="77"/>
      <c r="M77" s="78"/>
      <c r="N77" s="108"/>
      <c r="O77" s="124"/>
      <c r="P77" s="77"/>
      <c r="Q77" s="78"/>
      <c r="R77" s="108"/>
      <c r="S77" s="124"/>
      <c r="T77" s="77"/>
      <c r="U77" s="78"/>
      <c r="V77" s="108"/>
      <c r="W77" s="123">
        <f t="shared" si="5"/>
        <v>0</v>
      </c>
      <c r="X77" s="31">
        <f t="shared" si="6"/>
        <v>0</v>
      </c>
      <c r="Y77" s="84"/>
      <c r="Z77" s="26"/>
      <c r="AA77" s="106"/>
      <c r="AB77" s="107"/>
      <c r="AC77" s="88"/>
    </row>
    <row r="78" spans="1:29" ht="15" customHeight="1" x14ac:dyDescent="0.3">
      <c r="A78" s="88"/>
      <c r="B78" s="39"/>
      <c r="C78" s="39"/>
      <c r="D78" s="120"/>
      <c r="E78" s="78"/>
      <c r="F78" s="108"/>
      <c r="G78" s="124"/>
      <c r="H78" s="77"/>
      <c r="I78" s="125"/>
      <c r="J78" s="126"/>
      <c r="K78" s="124"/>
      <c r="L78" s="77"/>
      <c r="M78" s="78"/>
      <c r="N78" s="108"/>
      <c r="O78" s="124"/>
      <c r="P78" s="77"/>
      <c r="Q78" s="78"/>
      <c r="R78" s="108"/>
      <c r="S78" s="124"/>
      <c r="T78" s="77"/>
      <c r="U78" s="78"/>
      <c r="V78" s="108"/>
      <c r="W78" s="123">
        <f t="shared" si="5"/>
        <v>0</v>
      </c>
      <c r="X78" s="31">
        <f t="shared" si="6"/>
        <v>0</v>
      </c>
      <c r="Y78" s="84"/>
      <c r="Z78" s="26"/>
      <c r="AA78" s="106"/>
      <c r="AB78" s="107"/>
      <c r="AC78" s="88"/>
    </row>
    <row r="79" spans="1:29" ht="15" customHeight="1" x14ac:dyDescent="0.3">
      <c r="A79" s="88"/>
      <c r="B79" s="39"/>
      <c r="C79" s="39"/>
      <c r="D79" s="120"/>
      <c r="E79" s="78"/>
      <c r="F79" s="108"/>
      <c r="G79" s="124"/>
      <c r="H79" s="77"/>
      <c r="I79" s="125"/>
      <c r="J79" s="126"/>
      <c r="K79" s="124"/>
      <c r="L79" s="77"/>
      <c r="M79" s="78"/>
      <c r="N79" s="108"/>
      <c r="O79" s="124"/>
      <c r="P79" s="77"/>
      <c r="Q79" s="78"/>
      <c r="R79" s="108"/>
      <c r="S79" s="124"/>
      <c r="T79" s="77"/>
      <c r="U79" s="78"/>
      <c r="V79" s="108"/>
      <c r="W79" s="123">
        <f t="shared" si="5"/>
        <v>0</v>
      </c>
      <c r="X79" s="31">
        <f t="shared" si="6"/>
        <v>0</v>
      </c>
      <c r="Y79" s="84"/>
      <c r="Z79" s="26"/>
      <c r="AA79" s="106"/>
      <c r="AB79" s="107"/>
      <c r="AC79" s="88"/>
    </row>
    <row r="80" spans="1:29" ht="15" customHeight="1" x14ac:dyDescent="0.3">
      <c r="A80" s="88"/>
      <c r="B80" s="39"/>
      <c r="C80" s="39"/>
      <c r="D80" s="120"/>
      <c r="E80" s="78"/>
      <c r="F80" s="108"/>
      <c r="G80" s="124"/>
      <c r="H80" s="77"/>
      <c r="I80" s="125"/>
      <c r="J80" s="126"/>
      <c r="K80" s="124"/>
      <c r="L80" s="77"/>
      <c r="M80" s="78"/>
      <c r="N80" s="108"/>
      <c r="O80" s="124"/>
      <c r="P80" s="77"/>
      <c r="Q80" s="78"/>
      <c r="R80" s="108"/>
      <c r="S80" s="124"/>
      <c r="T80" s="77"/>
      <c r="U80" s="78"/>
      <c r="V80" s="108"/>
      <c r="W80" s="123">
        <f t="shared" si="5"/>
        <v>0</v>
      </c>
      <c r="X80" s="31">
        <f t="shared" si="6"/>
        <v>0</v>
      </c>
      <c r="Y80" s="84"/>
      <c r="Z80" s="26"/>
      <c r="AA80" s="106"/>
      <c r="AB80" s="107"/>
      <c r="AC80" s="88"/>
    </row>
    <row r="81" spans="1:29" ht="15" customHeight="1" x14ac:dyDescent="0.3">
      <c r="A81" s="88"/>
      <c r="B81" s="39"/>
      <c r="C81" s="39"/>
      <c r="D81" s="120"/>
      <c r="E81" s="78"/>
      <c r="F81" s="108"/>
      <c r="G81" s="124"/>
      <c r="H81" s="77"/>
      <c r="I81" s="125"/>
      <c r="J81" s="126"/>
      <c r="K81" s="124"/>
      <c r="L81" s="77"/>
      <c r="M81" s="78"/>
      <c r="N81" s="108"/>
      <c r="O81" s="124"/>
      <c r="P81" s="77"/>
      <c r="Q81" s="78"/>
      <c r="R81" s="108"/>
      <c r="S81" s="124"/>
      <c r="T81" s="77"/>
      <c r="U81" s="78"/>
      <c r="V81" s="108"/>
      <c r="W81" s="123">
        <f t="shared" si="5"/>
        <v>0</v>
      </c>
      <c r="X81" s="31">
        <f t="shared" si="6"/>
        <v>0</v>
      </c>
      <c r="Y81" s="84"/>
      <c r="Z81" s="26"/>
      <c r="AA81" s="106"/>
      <c r="AB81" s="107"/>
      <c r="AC81" s="88"/>
    </row>
    <row r="82" spans="1:29" ht="15" customHeight="1" x14ac:dyDescent="0.3">
      <c r="A82" s="88"/>
      <c r="B82" s="39"/>
      <c r="C82" s="39"/>
      <c r="D82" s="120"/>
      <c r="E82" s="78"/>
      <c r="F82" s="108"/>
      <c r="G82" s="124"/>
      <c r="H82" s="77"/>
      <c r="I82" s="125"/>
      <c r="J82" s="126"/>
      <c r="K82" s="124"/>
      <c r="L82" s="77"/>
      <c r="M82" s="78"/>
      <c r="N82" s="108"/>
      <c r="O82" s="124"/>
      <c r="P82" s="77"/>
      <c r="Q82" s="78"/>
      <c r="R82" s="108"/>
      <c r="S82" s="124"/>
      <c r="T82" s="77"/>
      <c r="U82" s="78"/>
      <c r="V82" s="108"/>
      <c r="W82" s="123">
        <f t="shared" si="5"/>
        <v>0</v>
      </c>
      <c r="X82" s="31">
        <f t="shared" si="6"/>
        <v>0</v>
      </c>
      <c r="Y82" s="84"/>
      <c r="Z82" s="26"/>
      <c r="AA82" s="106"/>
      <c r="AB82" s="107"/>
      <c r="AC82" s="88"/>
    </row>
    <row r="83" spans="1:29" ht="15" customHeight="1" x14ac:dyDescent="0.3">
      <c r="A83" s="88"/>
      <c r="B83" s="39"/>
      <c r="C83" s="39"/>
      <c r="D83" s="120"/>
      <c r="E83" s="78"/>
      <c r="F83" s="108"/>
      <c r="G83" s="124"/>
      <c r="H83" s="77"/>
      <c r="I83" s="125"/>
      <c r="J83" s="126"/>
      <c r="K83" s="124"/>
      <c r="L83" s="77"/>
      <c r="M83" s="78"/>
      <c r="N83" s="108"/>
      <c r="O83" s="124"/>
      <c r="P83" s="77"/>
      <c r="Q83" s="78"/>
      <c r="R83" s="108"/>
      <c r="S83" s="124"/>
      <c r="T83" s="77"/>
      <c r="U83" s="78"/>
      <c r="V83" s="108"/>
      <c r="W83" s="123">
        <f t="shared" si="5"/>
        <v>0</v>
      </c>
      <c r="X83" s="31">
        <f t="shared" si="6"/>
        <v>0</v>
      </c>
      <c r="Y83" s="84"/>
      <c r="Z83" s="26"/>
      <c r="AA83" s="106"/>
      <c r="AB83" s="107"/>
      <c r="AC83" s="88"/>
    </row>
    <row r="84" spans="1:29" ht="15" customHeight="1" x14ac:dyDescent="0.3">
      <c r="A84" s="88"/>
      <c r="B84" s="39"/>
      <c r="C84" s="39"/>
      <c r="D84" s="120"/>
      <c r="E84" s="78"/>
      <c r="F84" s="108"/>
      <c r="G84" s="124"/>
      <c r="H84" s="77"/>
      <c r="I84" s="125"/>
      <c r="J84" s="126"/>
      <c r="K84" s="124"/>
      <c r="L84" s="77"/>
      <c r="M84" s="78"/>
      <c r="N84" s="108"/>
      <c r="O84" s="124"/>
      <c r="P84" s="77"/>
      <c r="Q84" s="78"/>
      <c r="R84" s="108"/>
      <c r="S84" s="124"/>
      <c r="T84" s="77"/>
      <c r="U84" s="78"/>
      <c r="V84" s="108"/>
      <c r="W84" s="123">
        <f t="shared" si="5"/>
        <v>0</v>
      </c>
      <c r="X84" s="31">
        <f t="shared" si="6"/>
        <v>0</v>
      </c>
      <c r="Y84" s="84"/>
      <c r="Z84" s="26"/>
      <c r="AA84" s="106"/>
      <c r="AB84" s="107"/>
      <c r="AC84" s="88"/>
    </row>
    <row r="85" spans="1:29" ht="15" customHeight="1" x14ac:dyDescent="0.3">
      <c r="A85" s="88"/>
      <c r="B85" s="39"/>
      <c r="C85" s="39"/>
      <c r="D85" s="120"/>
      <c r="E85" s="78"/>
      <c r="F85" s="108"/>
      <c r="G85" s="124"/>
      <c r="H85" s="77"/>
      <c r="I85" s="125"/>
      <c r="J85" s="126"/>
      <c r="K85" s="124"/>
      <c r="L85" s="77"/>
      <c r="M85" s="78"/>
      <c r="N85" s="108"/>
      <c r="O85" s="124"/>
      <c r="P85" s="77"/>
      <c r="Q85" s="78"/>
      <c r="R85" s="108"/>
      <c r="S85" s="124"/>
      <c r="T85" s="77"/>
      <c r="U85" s="78"/>
      <c r="V85" s="108"/>
      <c r="W85" s="123">
        <f t="shared" si="5"/>
        <v>0</v>
      </c>
      <c r="X85" s="31">
        <f t="shared" si="6"/>
        <v>0</v>
      </c>
      <c r="Y85" s="84"/>
      <c r="Z85" s="26"/>
      <c r="AA85" s="106"/>
      <c r="AB85" s="107"/>
      <c r="AC85" s="88"/>
    </row>
    <row r="86" spans="1:29" ht="15" customHeight="1" x14ac:dyDescent="0.3">
      <c r="A86" s="88"/>
      <c r="B86" s="39"/>
      <c r="C86" s="39"/>
      <c r="D86" s="120"/>
      <c r="E86" s="78"/>
      <c r="F86" s="108"/>
      <c r="G86" s="124"/>
      <c r="H86" s="77"/>
      <c r="I86" s="125"/>
      <c r="J86" s="126"/>
      <c r="K86" s="124"/>
      <c r="L86" s="77"/>
      <c r="M86" s="78"/>
      <c r="N86" s="108"/>
      <c r="O86" s="124"/>
      <c r="P86" s="77"/>
      <c r="Q86" s="78"/>
      <c r="R86" s="108"/>
      <c r="S86" s="124"/>
      <c r="T86" s="77"/>
      <c r="U86" s="78"/>
      <c r="V86" s="108"/>
      <c r="W86" s="123">
        <f t="shared" si="5"/>
        <v>0</v>
      </c>
      <c r="X86" s="31">
        <f t="shared" si="6"/>
        <v>0</v>
      </c>
      <c r="Y86" s="84"/>
      <c r="Z86" s="26"/>
      <c r="AA86" s="106"/>
      <c r="AB86" s="107"/>
      <c r="AC86" s="88"/>
    </row>
    <row r="87" spans="1:29" ht="15" customHeight="1" thickBot="1" x14ac:dyDescent="0.35">
      <c r="A87" s="88"/>
      <c r="B87" s="39"/>
      <c r="C87" s="39"/>
      <c r="D87" s="120"/>
      <c r="E87" s="79"/>
      <c r="F87" s="109"/>
      <c r="G87" s="129"/>
      <c r="H87" s="80"/>
      <c r="I87" s="127"/>
      <c r="J87" s="128"/>
      <c r="K87" s="129"/>
      <c r="L87" s="80"/>
      <c r="M87" s="79"/>
      <c r="N87" s="109"/>
      <c r="O87" s="129"/>
      <c r="P87" s="80"/>
      <c r="Q87" s="79"/>
      <c r="R87" s="109"/>
      <c r="S87" s="129"/>
      <c r="T87" s="80"/>
      <c r="U87" s="79"/>
      <c r="V87" s="109"/>
      <c r="W87" s="119">
        <f>SUM(F87,H87,J87,L87,N87,P87,R87,T87,V87)</f>
        <v>0</v>
      </c>
      <c r="X87" s="82">
        <f>COUNT(E87,G87,I87,K87,M87,O87,Q87,S87,U87)</f>
        <v>0</v>
      </c>
      <c r="Y87" s="84"/>
      <c r="Z87" s="26"/>
      <c r="AA87" s="106"/>
      <c r="AB87" s="107"/>
      <c r="AC87" s="88"/>
    </row>
    <row r="88" spans="1:29" ht="15" customHeight="1" x14ac:dyDescent="0.3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110"/>
      <c r="X88" s="99"/>
      <c r="Y88" s="84"/>
      <c r="Z88" s="88"/>
      <c r="AA88" s="89"/>
      <c r="AB88" s="111"/>
      <c r="AC88" s="88"/>
    </row>
  </sheetData>
  <protectedRanges>
    <protectedRange sqref="Z4:AA4" name="Bereik3"/>
    <protectedRange sqref="E3:F3 I3:V3" name="Bereik1"/>
    <protectedRange sqref="H11:H23 J23:J45 L44:L53 N52:N54 P66:P74 F5:F75" name="Bereik2_3"/>
  </protectedRanges>
  <sortState xmlns:xlrd2="http://schemas.microsoft.com/office/spreadsheetml/2017/richdata2" ref="B5:X74">
    <sortCondition descending="1" ref="W5:W74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69"/>
  <sheetViews>
    <sheetView topLeftCell="B1" workbookViewId="0">
      <selection activeCell="Z10" sqref="Z10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customHeight="1" thickBot="1" x14ac:dyDescent="0.35">
      <c r="A1" s="83"/>
      <c r="B1" s="84"/>
      <c r="C1" s="84"/>
      <c r="D1" s="84"/>
      <c r="E1" s="244" t="s">
        <v>102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84"/>
      <c r="X1" s="85"/>
      <c r="Y1" s="84"/>
      <c r="Z1" s="86" t="s">
        <v>0</v>
      </c>
      <c r="AA1" s="98"/>
      <c r="AB1" s="87"/>
      <c r="AC1" s="88"/>
    </row>
    <row r="2" spans="1:29" ht="15.75" customHeight="1" thickBot="1" x14ac:dyDescent="0.25">
      <c r="A2" s="88"/>
      <c r="B2" s="88"/>
      <c r="C2" s="88"/>
      <c r="D2" s="88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110"/>
      <c r="X2" s="99"/>
      <c r="Y2" s="88"/>
      <c r="Z2" s="45"/>
      <c r="AA2" s="112" t="s">
        <v>2</v>
      </c>
      <c r="AB2" s="10">
        <f ca="1">TODAY()</f>
        <v>45273</v>
      </c>
      <c r="AC2" s="88"/>
    </row>
    <row r="3" spans="1:29" ht="15.75" customHeight="1" thickBot="1" x14ac:dyDescent="0.25">
      <c r="A3" s="88"/>
      <c r="B3" s="88"/>
      <c r="C3" s="88"/>
      <c r="D3" s="88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89"/>
      <c r="Z3" s="46"/>
      <c r="AA3" s="69" t="s">
        <v>6</v>
      </c>
      <c r="AB3" s="70" t="s">
        <v>0</v>
      </c>
      <c r="AC3" s="88"/>
    </row>
    <row r="4" spans="1:29" ht="16" thickBot="1" x14ac:dyDescent="0.25">
      <c r="A4" s="88"/>
      <c r="B4" s="175" t="s">
        <v>7</v>
      </c>
      <c r="C4" s="175" t="s">
        <v>8</v>
      </c>
      <c r="D4" s="175" t="s">
        <v>9</v>
      </c>
      <c r="E4" s="113" t="s">
        <v>14</v>
      </c>
      <c r="F4" s="155" t="s">
        <v>11</v>
      </c>
      <c r="G4" s="103" t="s">
        <v>14</v>
      </c>
      <c r="H4" s="49" t="s">
        <v>11</v>
      </c>
      <c r="I4" s="49" t="s">
        <v>14</v>
      </c>
      <c r="J4" s="49" t="s">
        <v>11</v>
      </c>
      <c r="K4" s="49" t="s">
        <v>14</v>
      </c>
      <c r="L4" s="49" t="s">
        <v>11</v>
      </c>
      <c r="M4" s="49" t="s">
        <v>14</v>
      </c>
      <c r="N4" s="49" t="s">
        <v>11</v>
      </c>
      <c r="O4" s="49" t="s">
        <v>14</v>
      </c>
      <c r="P4" s="49" t="s">
        <v>11</v>
      </c>
      <c r="Q4" s="49" t="s">
        <v>14</v>
      </c>
      <c r="R4" s="49" t="s">
        <v>11</v>
      </c>
      <c r="S4" s="49" t="s">
        <v>14</v>
      </c>
      <c r="T4" s="49" t="s">
        <v>11</v>
      </c>
      <c r="U4" s="49" t="s">
        <v>14</v>
      </c>
      <c r="V4" s="49" t="s">
        <v>11</v>
      </c>
      <c r="W4" s="114" t="s">
        <v>6</v>
      </c>
      <c r="X4" s="156" t="s">
        <v>12</v>
      </c>
      <c r="Y4" s="89"/>
      <c r="Z4" s="115" t="s">
        <v>7</v>
      </c>
      <c r="AA4" s="116"/>
      <c r="AB4" s="95"/>
      <c r="AC4" s="88"/>
    </row>
    <row r="5" spans="1:29" ht="16" thickBot="1" x14ac:dyDescent="0.25">
      <c r="A5" s="88"/>
      <c r="B5" s="26" t="s">
        <v>45</v>
      </c>
      <c r="C5" s="26" t="s">
        <v>149</v>
      </c>
      <c r="D5" s="26">
        <v>1967</v>
      </c>
      <c r="E5" s="26">
        <v>1</v>
      </c>
      <c r="F5" s="26">
        <v>50</v>
      </c>
      <c r="G5" s="153">
        <v>1</v>
      </c>
      <c r="H5" s="154">
        <v>50</v>
      </c>
      <c r="I5" s="149">
        <v>1</v>
      </c>
      <c r="J5" s="150">
        <v>50</v>
      </c>
      <c r="K5" s="153">
        <v>1</v>
      </c>
      <c r="L5" s="154">
        <v>50</v>
      </c>
      <c r="M5" s="149"/>
      <c r="N5" s="150"/>
      <c r="O5" s="153">
        <v>1</v>
      </c>
      <c r="P5" s="154">
        <v>50</v>
      </c>
      <c r="Q5" s="149">
        <v>1</v>
      </c>
      <c r="R5" s="150">
        <v>50</v>
      </c>
      <c r="S5" s="153"/>
      <c r="T5" s="154"/>
      <c r="U5" s="149"/>
      <c r="V5" s="150"/>
      <c r="W5" s="157">
        <f>SUM(F5,H5,J5,L5,N5,P5,R5,T5,V5)-F5</f>
        <v>250</v>
      </c>
      <c r="X5" s="216">
        <f t="shared" ref="X5:X36" si="0">COUNT(E5,G5,I5,K5,M5,O5,Q5,S5,U5)</f>
        <v>6</v>
      </c>
      <c r="Y5" s="88"/>
      <c r="Z5" s="26" t="s">
        <v>45</v>
      </c>
      <c r="AA5" s="37">
        <v>250</v>
      </c>
      <c r="AB5" s="97">
        <v>1</v>
      </c>
      <c r="AC5" s="88"/>
    </row>
    <row r="6" spans="1:29" ht="16" thickBot="1" x14ac:dyDescent="0.25">
      <c r="A6" s="88"/>
      <c r="B6" s="26" t="s">
        <v>153</v>
      </c>
      <c r="C6" s="26" t="s">
        <v>17</v>
      </c>
      <c r="D6" s="26">
        <v>1966</v>
      </c>
      <c r="E6" s="26">
        <v>5</v>
      </c>
      <c r="F6" s="26">
        <v>36</v>
      </c>
      <c r="G6" s="153">
        <v>4</v>
      </c>
      <c r="H6" s="154">
        <v>38</v>
      </c>
      <c r="I6" s="149">
        <v>15</v>
      </c>
      <c r="J6" s="150">
        <v>26</v>
      </c>
      <c r="K6" s="153">
        <v>9</v>
      </c>
      <c r="L6" s="154">
        <v>32</v>
      </c>
      <c r="M6" s="149">
        <v>10</v>
      </c>
      <c r="N6" s="150">
        <v>31</v>
      </c>
      <c r="O6" s="153">
        <v>5</v>
      </c>
      <c r="P6" s="154">
        <v>36</v>
      </c>
      <c r="Q6" s="149">
        <v>5</v>
      </c>
      <c r="R6" s="150">
        <v>36</v>
      </c>
      <c r="S6" s="153"/>
      <c r="T6" s="154"/>
      <c r="U6" s="149"/>
      <c r="V6" s="150"/>
      <c r="W6" s="148">
        <f>SUM(F6,H6,J6,L6,N6,P6,R6,T6,V6)-J6-N6</f>
        <v>178</v>
      </c>
      <c r="X6" s="118">
        <f t="shared" si="0"/>
        <v>7</v>
      </c>
      <c r="Y6" s="88"/>
      <c r="Z6" s="26" t="s">
        <v>153</v>
      </c>
      <c r="AA6" s="37">
        <v>178</v>
      </c>
      <c r="AB6" s="97">
        <v>2</v>
      </c>
      <c r="AC6" s="88"/>
    </row>
    <row r="7" spans="1:29" ht="16" thickBot="1" x14ac:dyDescent="0.25">
      <c r="A7" s="88"/>
      <c r="B7" s="26" t="s">
        <v>310</v>
      </c>
      <c r="C7" s="26" t="s">
        <v>37</v>
      </c>
      <c r="D7" s="26">
        <v>1972</v>
      </c>
      <c r="E7" s="26">
        <v>9</v>
      </c>
      <c r="F7" s="26">
        <v>32</v>
      </c>
      <c r="G7" s="153">
        <v>5</v>
      </c>
      <c r="H7" s="154">
        <v>36</v>
      </c>
      <c r="I7" s="149"/>
      <c r="J7" s="150"/>
      <c r="K7" s="153">
        <v>14</v>
      </c>
      <c r="L7" s="154">
        <v>27</v>
      </c>
      <c r="M7" s="149"/>
      <c r="N7" s="150"/>
      <c r="O7" s="153">
        <v>6</v>
      </c>
      <c r="P7" s="154">
        <v>35</v>
      </c>
      <c r="Q7" s="149">
        <v>4</v>
      </c>
      <c r="R7" s="150">
        <v>38</v>
      </c>
      <c r="S7" s="153"/>
      <c r="T7" s="154"/>
      <c r="U7" s="149"/>
      <c r="V7" s="150"/>
      <c r="W7" s="148">
        <f t="shared" ref="W7:W36" si="1">SUM(F7,H7,J7,L7,N7,P7,R7,T7,V7)</f>
        <v>168</v>
      </c>
      <c r="X7" s="118">
        <f t="shared" si="0"/>
        <v>5</v>
      </c>
      <c r="Y7" s="88"/>
      <c r="Z7" s="26" t="s">
        <v>310</v>
      </c>
      <c r="AA7" s="37">
        <v>168</v>
      </c>
      <c r="AB7" s="97">
        <v>3</v>
      </c>
      <c r="AC7" s="88"/>
    </row>
    <row r="8" spans="1:29" ht="16" thickBot="1" x14ac:dyDescent="0.25">
      <c r="A8" s="88"/>
      <c r="B8" s="26" t="s">
        <v>307</v>
      </c>
      <c r="C8" s="26" t="s">
        <v>24</v>
      </c>
      <c r="D8" s="26">
        <v>1968</v>
      </c>
      <c r="E8" s="26"/>
      <c r="F8" s="26"/>
      <c r="G8" s="153">
        <v>2</v>
      </c>
      <c r="H8" s="154">
        <v>45</v>
      </c>
      <c r="I8" s="149"/>
      <c r="J8" s="150"/>
      <c r="K8" s="153"/>
      <c r="L8" s="154"/>
      <c r="M8" s="149">
        <v>1</v>
      </c>
      <c r="N8" s="150">
        <v>50</v>
      </c>
      <c r="O8" s="153"/>
      <c r="P8" s="154"/>
      <c r="Q8" s="149"/>
      <c r="R8" s="150"/>
      <c r="S8" s="153"/>
      <c r="T8" s="154"/>
      <c r="U8" s="149"/>
      <c r="V8" s="150"/>
      <c r="W8" s="148">
        <f t="shared" si="1"/>
        <v>95</v>
      </c>
      <c r="X8" s="118">
        <f t="shared" si="0"/>
        <v>2</v>
      </c>
      <c r="Y8" s="88"/>
      <c r="Z8" s="26"/>
      <c r="AA8" s="37"/>
      <c r="AB8" s="97"/>
      <c r="AC8" s="88"/>
    </row>
    <row r="9" spans="1:29" ht="16" thickBot="1" x14ac:dyDescent="0.25">
      <c r="A9" s="88"/>
      <c r="B9" s="26" t="s">
        <v>451</v>
      </c>
      <c r="C9" s="26" t="s">
        <v>16</v>
      </c>
      <c r="D9" s="26">
        <v>1972</v>
      </c>
      <c r="E9" s="26"/>
      <c r="F9" s="26"/>
      <c r="G9" s="153"/>
      <c r="H9" s="154"/>
      <c r="I9" s="149">
        <v>3</v>
      </c>
      <c r="J9" s="150">
        <v>40</v>
      </c>
      <c r="K9" s="153">
        <v>2</v>
      </c>
      <c r="L9" s="154">
        <v>45</v>
      </c>
      <c r="M9" s="149"/>
      <c r="N9" s="150"/>
      <c r="O9" s="153"/>
      <c r="P9" s="154"/>
      <c r="Q9" s="149"/>
      <c r="R9" s="150"/>
      <c r="S9" s="153"/>
      <c r="T9" s="154"/>
      <c r="U9" s="149"/>
      <c r="V9" s="150"/>
      <c r="W9" s="148">
        <f t="shared" si="1"/>
        <v>85</v>
      </c>
      <c r="X9" s="118">
        <f t="shared" si="0"/>
        <v>2</v>
      </c>
      <c r="Y9" s="88"/>
      <c r="Z9" s="26"/>
      <c r="AA9" s="37"/>
      <c r="AB9" s="97"/>
      <c r="AC9" s="88"/>
    </row>
    <row r="10" spans="1:29" ht="16" thickBot="1" x14ac:dyDescent="0.25">
      <c r="A10" s="88"/>
      <c r="B10" s="26" t="s">
        <v>624</v>
      </c>
      <c r="C10" s="26" t="s">
        <v>497</v>
      </c>
      <c r="D10" s="26">
        <v>1970</v>
      </c>
      <c r="E10" s="26"/>
      <c r="F10" s="26"/>
      <c r="G10" s="153"/>
      <c r="H10" s="154"/>
      <c r="I10" s="149">
        <v>4</v>
      </c>
      <c r="J10" s="150">
        <v>38</v>
      </c>
      <c r="K10" s="153"/>
      <c r="L10" s="154"/>
      <c r="M10" s="149"/>
      <c r="N10" s="150"/>
      <c r="O10" s="153">
        <v>2</v>
      </c>
      <c r="P10" s="154">
        <v>45</v>
      </c>
      <c r="Q10" s="149">
        <v>2</v>
      </c>
      <c r="R10" s="150">
        <v>45</v>
      </c>
      <c r="S10" s="153"/>
      <c r="T10" s="154"/>
      <c r="U10" s="149"/>
      <c r="V10" s="150"/>
      <c r="W10" s="148">
        <f t="shared" si="1"/>
        <v>128</v>
      </c>
      <c r="X10" s="118">
        <f t="shared" si="0"/>
        <v>3</v>
      </c>
      <c r="Y10" s="88"/>
      <c r="Z10" s="26"/>
      <c r="AA10" s="37"/>
      <c r="AB10" s="97"/>
      <c r="AC10" s="88"/>
    </row>
    <row r="11" spans="1:29" ht="16" thickBot="1" x14ac:dyDescent="0.25">
      <c r="A11" s="88"/>
      <c r="B11" s="26" t="s">
        <v>755</v>
      </c>
      <c r="C11" s="26" t="s">
        <v>274</v>
      </c>
      <c r="D11" s="26">
        <v>1969</v>
      </c>
      <c r="E11" s="26"/>
      <c r="F11" s="26"/>
      <c r="G11" s="153"/>
      <c r="H11" s="154"/>
      <c r="I11" s="149"/>
      <c r="J11" s="150"/>
      <c r="K11" s="153">
        <v>13</v>
      </c>
      <c r="L11" s="154">
        <v>28</v>
      </c>
      <c r="M11" s="149">
        <v>11</v>
      </c>
      <c r="N11" s="150">
        <v>30</v>
      </c>
      <c r="O11" s="153"/>
      <c r="P11" s="154"/>
      <c r="Q11" s="149"/>
      <c r="R11" s="150"/>
      <c r="S11" s="153"/>
      <c r="T11" s="154"/>
      <c r="U11" s="149"/>
      <c r="V11" s="150"/>
      <c r="W11" s="148">
        <f t="shared" si="1"/>
        <v>58</v>
      </c>
      <c r="X11" s="118">
        <f t="shared" si="0"/>
        <v>2</v>
      </c>
      <c r="Y11" s="88"/>
      <c r="Z11" s="26"/>
      <c r="AA11" s="37"/>
      <c r="AB11" s="97"/>
      <c r="AC11" s="88"/>
    </row>
    <row r="12" spans="1:29" ht="16" thickBot="1" x14ac:dyDescent="0.25">
      <c r="A12" s="88"/>
      <c r="B12" s="26" t="s">
        <v>449</v>
      </c>
      <c r="C12" s="26" t="s">
        <v>450</v>
      </c>
      <c r="D12" s="26">
        <v>1968</v>
      </c>
      <c r="E12" s="26"/>
      <c r="F12" s="26"/>
      <c r="G12" s="153"/>
      <c r="H12" s="154"/>
      <c r="I12" s="149">
        <v>2</v>
      </c>
      <c r="J12" s="150">
        <v>45</v>
      </c>
      <c r="K12" s="153"/>
      <c r="L12" s="154"/>
      <c r="M12" s="149"/>
      <c r="N12" s="150"/>
      <c r="O12" s="153"/>
      <c r="P12" s="154"/>
      <c r="Q12" s="149"/>
      <c r="R12" s="150"/>
      <c r="S12" s="153"/>
      <c r="T12" s="154"/>
      <c r="U12" s="149"/>
      <c r="V12" s="150"/>
      <c r="W12" s="148">
        <f t="shared" si="1"/>
        <v>45</v>
      </c>
      <c r="X12" s="118">
        <f t="shared" si="0"/>
        <v>1</v>
      </c>
      <c r="Y12" s="88"/>
      <c r="Z12" s="26"/>
      <c r="AA12" s="37"/>
      <c r="AB12" s="97"/>
      <c r="AC12" s="88"/>
    </row>
    <row r="13" spans="1:29" ht="16" thickBot="1" x14ac:dyDescent="0.25">
      <c r="A13" s="88"/>
      <c r="B13" s="26" t="s">
        <v>150</v>
      </c>
      <c r="C13" s="26" t="s">
        <v>46</v>
      </c>
      <c r="D13" s="26">
        <v>1968</v>
      </c>
      <c r="E13" s="26">
        <v>2</v>
      </c>
      <c r="F13" s="26">
        <v>45</v>
      </c>
      <c r="G13" s="153"/>
      <c r="H13" s="154"/>
      <c r="I13" s="149"/>
      <c r="J13" s="150"/>
      <c r="K13" s="153"/>
      <c r="L13" s="154"/>
      <c r="M13" s="149"/>
      <c r="N13" s="150"/>
      <c r="O13" s="153"/>
      <c r="P13" s="154"/>
      <c r="Q13" s="149"/>
      <c r="R13" s="150"/>
      <c r="S13" s="153"/>
      <c r="T13" s="154"/>
      <c r="U13" s="149"/>
      <c r="V13" s="150"/>
      <c r="W13" s="148">
        <f t="shared" si="1"/>
        <v>45</v>
      </c>
      <c r="X13" s="118">
        <f t="shared" si="0"/>
        <v>1</v>
      </c>
      <c r="Y13" s="88"/>
      <c r="Z13" s="26"/>
      <c r="AA13" s="37"/>
      <c r="AB13" s="97"/>
      <c r="AC13" s="88"/>
    </row>
    <row r="14" spans="1:29" ht="16" thickBot="1" x14ac:dyDescent="0.25">
      <c r="A14" s="88"/>
      <c r="B14" s="26" t="s">
        <v>977</v>
      </c>
      <c r="C14" s="26" t="s">
        <v>3</v>
      </c>
      <c r="D14" s="26">
        <v>1964</v>
      </c>
      <c r="E14" s="26"/>
      <c r="F14" s="26"/>
      <c r="G14" s="153"/>
      <c r="H14" s="154"/>
      <c r="I14" s="149"/>
      <c r="J14" s="150"/>
      <c r="K14" s="153"/>
      <c r="L14" s="154"/>
      <c r="M14" s="149">
        <v>2</v>
      </c>
      <c r="N14" s="150">
        <v>45</v>
      </c>
      <c r="O14" s="153"/>
      <c r="P14" s="154"/>
      <c r="Q14" s="149"/>
      <c r="R14" s="150"/>
      <c r="S14" s="153"/>
      <c r="T14" s="154"/>
      <c r="U14" s="149"/>
      <c r="V14" s="150"/>
      <c r="W14" s="148">
        <f t="shared" si="1"/>
        <v>45</v>
      </c>
      <c r="X14" s="118">
        <f t="shared" si="0"/>
        <v>1</v>
      </c>
      <c r="Y14" s="88"/>
      <c r="Z14" s="26"/>
      <c r="AA14" s="37"/>
      <c r="AB14" s="97"/>
      <c r="AC14" s="88"/>
    </row>
    <row r="15" spans="1:29" ht="16" thickBot="1" x14ac:dyDescent="0.25">
      <c r="A15" s="88"/>
      <c r="B15" s="26" t="s">
        <v>978</v>
      </c>
      <c r="C15" s="26" t="s">
        <v>483</v>
      </c>
      <c r="D15" s="26">
        <v>1964</v>
      </c>
      <c r="E15" s="26"/>
      <c r="F15" s="26"/>
      <c r="G15" s="153"/>
      <c r="H15" s="154"/>
      <c r="I15" s="149"/>
      <c r="J15" s="150"/>
      <c r="K15" s="153"/>
      <c r="L15" s="154"/>
      <c r="M15" s="149">
        <v>3</v>
      </c>
      <c r="N15" s="150">
        <v>40</v>
      </c>
      <c r="O15" s="153"/>
      <c r="P15" s="154"/>
      <c r="Q15" s="149"/>
      <c r="R15" s="150"/>
      <c r="S15" s="153"/>
      <c r="T15" s="154"/>
      <c r="U15" s="149"/>
      <c r="V15" s="150"/>
      <c r="W15" s="148">
        <f t="shared" si="1"/>
        <v>40</v>
      </c>
      <c r="X15" s="118">
        <f t="shared" si="0"/>
        <v>1</v>
      </c>
      <c r="Y15" s="88"/>
      <c r="Z15" s="26"/>
      <c r="AA15" s="37"/>
      <c r="AB15" s="97"/>
      <c r="AC15" s="88"/>
    </row>
    <row r="16" spans="1:29" ht="16" thickBot="1" x14ac:dyDescent="0.25">
      <c r="A16" s="88"/>
      <c r="B16" s="26" t="s">
        <v>308</v>
      </c>
      <c r="C16" s="26" t="s">
        <v>309</v>
      </c>
      <c r="D16" s="26">
        <v>1966</v>
      </c>
      <c r="E16" s="26"/>
      <c r="F16" s="26"/>
      <c r="G16" s="26">
        <v>3</v>
      </c>
      <c r="H16" s="26">
        <v>40</v>
      </c>
      <c r="I16" s="149"/>
      <c r="J16" s="150"/>
      <c r="K16" s="153"/>
      <c r="L16" s="154"/>
      <c r="M16" s="149"/>
      <c r="N16" s="150"/>
      <c r="O16" s="153"/>
      <c r="P16" s="154"/>
      <c r="Q16" s="149"/>
      <c r="R16" s="150"/>
      <c r="S16" s="153"/>
      <c r="T16" s="154"/>
      <c r="U16" s="149"/>
      <c r="V16" s="150"/>
      <c r="W16" s="148">
        <f t="shared" si="1"/>
        <v>40</v>
      </c>
      <c r="X16" s="118">
        <f t="shared" si="0"/>
        <v>1</v>
      </c>
      <c r="Y16" s="88"/>
      <c r="Z16" s="26"/>
      <c r="AA16" s="37"/>
      <c r="AB16" s="97"/>
      <c r="AC16" s="88"/>
    </row>
    <row r="17" spans="1:29" ht="16" thickBot="1" x14ac:dyDescent="0.25">
      <c r="A17" s="88"/>
      <c r="B17" s="26" t="s">
        <v>745</v>
      </c>
      <c r="C17" s="26" t="s">
        <v>16</v>
      </c>
      <c r="D17" s="26">
        <v>1972</v>
      </c>
      <c r="E17" s="26"/>
      <c r="F17" s="26"/>
      <c r="G17" s="26"/>
      <c r="H17" s="26"/>
      <c r="I17" s="149"/>
      <c r="J17" s="150"/>
      <c r="K17" s="153">
        <v>3</v>
      </c>
      <c r="L17" s="154">
        <v>40</v>
      </c>
      <c r="M17" s="149"/>
      <c r="N17" s="150"/>
      <c r="O17" s="153"/>
      <c r="P17" s="154"/>
      <c r="Q17" s="149"/>
      <c r="R17" s="150"/>
      <c r="S17" s="153"/>
      <c r="T17" s="154"/>
      <c r="U17" s="149"/>
      <c r="V17" s="150"/>
      <c r="W17" s="148">
        <f t="shared" si="1"/>
        <v>40</v>
      </c>
      <c r="X17" s="118">
        <f t="shared" si="0"/>
        <v>1</v>
      </c>
      <c r="Y17" s="88"/>
      <c r="Z17" s="26"/>
      <c r="AA17" s="37"/>
      <c r="AB17" s="97"/>
      <c r="AC17" s="88"/>
    </row>
    <row r="18" spans="1:29" ht="16" thickBot="1" x14ac:dyDescent="0.25">
      <c r="A18" s="88"/>
      <c r="B18" s="26" t="s">
        <v>151</v>
      </c>
      <c r="C18" s="26" t="s">
        <v>120</v>
      </c>
      <c r="D18" s="26">
        <v>1971</v>
      </c>
      <c r="E18" s="26">
        <v>3</v>
      </c>
      <c r="F18" s="26">
        <v>40</v>
      </c>
      <c r="G18" s="26"/>
      <c r="H18" s="26"/>
      <c r="I18" s="26"/>
      <c r="J18" s="26"/>
      <c r="K18" s="153"/>
      <c r="L18" s="154"/>
      <c r="M18" s="149"/>
      <c r="N18" s="150"/>
      <c r="O18" s="153"/>
      <c r="P18" s="154"/>
      <c r="Q18" s="149"/>
      <c r="R18" s="150"/>
      <c r="S18" s="153"/>
      <c r="T18" s="154"/>
      <c r="U18" s="149"/>
      <c r="V18" s="150"/>
      <c r="W18" s="148">
        <f t="shared" si="1"/>
        <v>40</v>
      </c>
      <c r="X18" s="118">
        <f t="shared" si="0"/>
        <v>1</v>
      </c>
      <c r="Y18" s="88"/>
      <c r="Z18" s="26"/>
      <c r="AA18" s="37"/>
      <c r="AB18" s="97"/>
      <c r="AC18" s="88"/>
    </row>
    <row r="19" spans="1:29" ht="16" thickBot="1" x14ac:dyDescent="0.25">
      <c r="A19" s="88"/>
      <c r="B19" s="26" t="s">
        <v>1082</v>
      </c>
      <c r="C19" s="26" t="s">
        <v>17</v>
      </c>
      <c r="D19" s="26">
        <v>1967</v>
      </c>
      <c r="E19" s="26"/>
      <c r="F19" s="26"/>
      <c r="G19" s="26"/>
      <c r="H19" s="26"/>
      <c r="I19" s="26"/>
      <c r="J19" s="26"/>
      <c r="K19" s="153"/>
      <c r="L19" s="154"/>
      <c r="M19" s="149"/>
      <c r="N19" s="150"/>
      <c r="O19" s="153">
        <v>3</v>
      </c>
      <c r="P19" s="154">
        <v>40</v>
      </c>
      <c r="Q19" s="149">
        <v>3</v>
      </c>
      <c r="R19" s="150">
        <v>40</v>
      </c>
      <c r="S19" s="153"/>
      <c r="T19" s="154"/>
      <c r="U19" s="149"/>
      <c r="V19" s="150"/>
      <c r="W19" s="148">
        <f t="shared" si="1"/>
        <v>80</v>
      </c>
      <c r="X19" s="118">
        <f t="shared" si="0"/>
        <v>2</v>
      </c>
      <c r="Y19" s="88"/>
      <c r="Z19" s="26"/>
      <c r="AA19" s="37"/>
      <c r="AB19" s="97"/>
      <c r="AC19" s="88"/>
    </row>
    <row r="20" spans="1:29" ht="16" thickBot="1" x14ac:dyDescent="0.25">
      <c r="A20" s="88"/>
      <c r="B20" s="26" t="s">
        <v>152</v>
      </c>
      <c r="C20" s="26" t="s">
        <v>17</v>
      </c>
      <c r="D20" s="26">
        <v>1966</v>
      </c>
      <c r="E20" s="26">
        <v>4</v>
      </c>
      <c r="F20" s="26">
        <v>38</v>
      </c>
      <c r="G20" s="26"/>
      <c r="H20" s="26"/>
      <c r="I20" s="26"/>
      <c r="J20" s="26"/>
      <c r="K20" s="153"/>
      <c r="L20" s="154"/>
      <c r="M20" s="149"/>
      <c r="N20" s="150"/>
      <c r="O20" s="153"/>
      <c r="P20" s="154"/>
      <c r="Q20" s="149"/>
      <c r="R20" s="150"/>
      <c r="S20" s="153"/>
      <c r="T20" s="154"/>
      <c r="U20" s="149"/>
      <c r="V20" s="150"/>
      <c r="W20" s="148">
        <f t="shared" si="1"/>
        <v>38</v>
      </c>
      <c r="X20" s="118">
        <f t="shared" si="0"/>
        <v>1</v>
      </c>
      <c r="Y20" s="88"/>
      <c r="Z20" s="26"/>
      <c r="AA20" s="37"/>
      <c r="AB20" s="97"/>
      <c r="AC20" s="88"/>
    </row>
    <row r="21" spans="1:29" ht="16" thickBot="1" x14ac:dyDescent="0.25">
      <c r="A21" s="88"/>
      <c r="B21" s="26" t="s">
        <v>746</v>
      </c>
      <c r="C21" s="26" t="s">
        <v>226</v>
      </c>
      <c r="D21" s="26">
        <v>1971</v>
      </c>
      <c r="E21" s="26"/>
      <c r="F21" s="26"/>
      <c r="G21" s="153"/>
      <c r="H21" s="154"/>
      <c r="I21" s="26"/>
      <c r="J21" s="26"/>
      <c r="K21" s="153">
        <v>4</v>
      </c>
      <c r="L21" s="154">
        <v>38</v>
      </c>
      <c r="M21" s="149"/>
      <c r="N21" s="150"/>
      <c r="O21" s="153"/>
      <c r="P21" s="154"/>
      <c r="Q21" s="149"/>
      <c r="R21" s="150"/>
      <c r="S21" s="153"/>
      <c r="T21" s="154"/>
      <c r="U21" s="149"/>
      <c r="V21" s="150"/>
      <c r="W21" s="148">
        <f t="shared" si="1"/>
        <v>38</v>
      </c>
      <c r="X21" s="118">
        <f t="shared" si="0"/>
        <v>1</v>
      </c>
      <c r="Y21" s="88"/>
      <c r="Z21" s="26"/>
      <c r="AA21" s="37"/>
      <c r="AB21" s="97"/>
      <c r="AC21" s="88"/>
    </row>
    <row r="22" spans="1:29" ht="16" thickBot="1" x14ac:dyDescent="0.25">
      <c r="A22" s="88"/>
      <c r="B22" s="26" t="s">
        <v>1083</v>
      </c>
      <c r="C22" s="26" t="s">
        <v>332</v>
      </c>
      <c r="D22" s="26">
        <v>1965</v>
      </c>
      <c r="E22" s="26"/>
      <c r="F22" s="26"/>
      <c r="G22" s="153"/>
      <c r="H22" s="154"/>
      <c r="I22" s="26"/>
      <c r="J22" s="26"/>
      <c r="K22" s="153"/>
      <c r="L22" s="154"/>
      <c r="M22" s="149"/>
      <c r="N22" s="150"/>
      <c r="O22" s="153">
        <v>4</v>
      </c>
      <c r="P22" s="154">
        <v>38</v>
      </c>
      <c r="Q22" s="149"/>
      <c r="R22" s="150"/>
      <c r="S22" s="153"/>
      <c r="T22" s="154"/>
      <c r="U22" s="149"/>
      <c r="V22" s="150"/>
      <c r="W22" s="148">
        <f t="shared" si="1"/>
        <v>38</v>
      </c>
      <c r="X22" s="118">
        <f t="shared" si="0"/>
        <v>1</v>
      </c>
      <c r="Y22" s="88"/>
      <c r="Z22" s="26"/>
      <c r="AA22" s="37"/>
      <c r="AB22" s="97"/>
      <c r="AC22" s="88"/>
    </row>
    <row r="23" spans="1:29" ht="16" thickBot="1" x14ac:dyDescent="0.25">
      <c r="A23" s="88"/>
      <c r="B23" s="26" t="s">
        <v>979</v>
      </c>
      <c r="C23" s="26" t="s">
        <v>3</v>
      </c>
      <c r="D23" s="26">
        <v>1967</v>
      </c>
      <c r="E23" s="26"/>
      <c r="F23" s="26"/>
      <c r="G23" s="153"/>
      <c r="H23" s="154"/>
      <c r="I23" s="26"/>
      <c r="J23" s="26"/>
      <c r="K23" s="153"/>
      <c r="L23" s="154"/>
      <c r="M23" s="149">
        <v>4</v>
      </c>
      <c r="N23" s="150">
        <v>38</v>
      </c>
      <c r="O23" s="153"/>
      <c r="P23" s="154"/>
      <c r="Q23" s="149"/>
      <c r="R23" s="150"/>
      <c r="S23" s="153"/>
      <c r="T23" s="154"/>
      <c r="U23" s="149"/>
      <c r="V23" s="150"/>
      <c r="W23" s="148">
        <f t="shared" si="1"/>
        <v>38</v>
      </c>
      <c r="X23" s="118">
        <f t="shared" si="0"/>
        <v>1</v>
      </c>
      <c r="Y23" s="88"/>
      <c r="Z23" s="26"/>
      <c r="AA23" s="37"/>
      <c r="AB23" s="97"/>
      <c r="AC23" s="88"/>
    </row>
    <row r="24" spans="1:29" ht="16" thickBot="1" x14ac:dyDescent="0.25">
      <c r="A24" s="88"/>
      <c r="B24" s="26" t="s">
        <v>625</v>
      </c>
      <c r="C24" s="26" t="s">
        <v>17</v>
      </c>
      <c r="D24" s="26">
        <v>1971</v>
      </c>
      <c r="E24" s="26"/>
      <c r="F24" s="26"/>
      <c r="G24" s="153"/>
      <c r="H24" s="154"/>
      <c r="I24" s="26">
        <v>5</v>
      </c>
      <c r="J24" s="26">
        <v>36</v>
      </c>
      <c r="K24" s="153"/>
      <c r="L24" s="154"/>
      <c r="M24" s="149"/>
      <c r="N24" s="150"/>
      <c r="O24" s="153"/>
      <c r="P24" s="154"/>
      <c r="Q24" s="149"/>
      <c r="R24" s="150"/>
      <c r="S24" s="153"/>
      <c r="T24" s="154"/>
      <c r="U24" s="149"/>
      <c r="V24" s="150"/>
      <c r="W24" s="148">
        <f t="shared" si="1"/>
        <v>36</v>
      </c>
      <c r="X24" s="118">
        <f t="shared" si="0"/>
        <v>1</v>
      </c>
      <c r="Y24" s="88"/>
      <c r="Z24" s="26"/>
      <c r="AA24" s="37"/>
      <c r="AB24" s="97"/>
      <c r="AC24" s="88"/>
    </row>
    <row r="25" spans="1:29" ht="16" thickBot="1" x14ac:dyDescent="0.25">
      <c r="A25" s="88"/>
      <c r="B25" s="26" t="s">
        <v>980</v>
      </c>
      <c r="C25" s="26" t="s">
        <v>462</v>
      </c>
      <c r="D25" s="26">
        <v>1969</v>
      </c>
      <c r="E25" s="26"/>
      <c r="F25" s="26"/>
      <c r="G25" s="153"/>
      <c r="H25" s="154"/>
      <c r="I25" s="26"/>
      <c r="J25" s="26"/>
      <c r="K25" s="153"/>
      <c r="L25" s="154"/>
      <c r="M25" s="149">
        <v>5</v>
      </c>
      <c r="N25" s="150">
        <v>36</v>
      </c>
      <c r="O25" s="153"/>
      <c r="P25" s="154"/>
      <c r="Q25" s="149"/>
      <c r="R25" s="150"/>
      <c r="S25" s="153"/>
      <c r="T25" s="154"/>
      <c r="U25" s="149"/>
      <c r="V25" s="150"/>
      <c r="W25" s="148">
        <f t="shared" si="1"/>
        <v>36</v>
      </c>
      <c r="X25" s="118">
        <f t="shared" si="0"/>
        <v>1</v>
      </c>
      <c r="Y25" s="88"/>
      <c r="Z25" s="26"/>
      <c r="AA25" s="37"/>
      <c r="AB25" s="97"/>
      <c r="AC25" s="88"/>
    </row>
    <row r="26" spans="1:29" ht="16" thickBot="1" x14ac:dyDescent="0.25">
      <c r="A26" s="88"/>
      <c r="B26" s="26" t="s">
        <v>747</v>
      </c>
      <c r="C26" s="26" t="s">
        <v>57</v>
      </c>
      <c r="D26" s="26">
        <v>1971</v>
      </c>
      <c r="E26" s="26"/>
      <c r="F26" s="26"/>
      <c r="G26" s="153"/>
      <c r="H26" s="154"/>
      <c r="I26" s="26"/>
      <c r="J26" s="26"/>
      <c r="K26" s="153">
        <v>5</v>
      </c>
      <c r="L26" s="154">
        <v>36</v>
      </c>
      <c r="M26" s="149"/>
      <c r="N26" s="150"/>
      <c r="O26" s="153"/>
      <c r="P26" s="154"/>
      <c r="Q26" s="149"/>
      <c r="R26" s="150"/>
      <c r="S26" s="153"/>
      <c r="T26" s="154"/>
      <c r="U26" s="149"/>
      <c r="V26" s="150"/>
      <c r="W26" s="148">
        <f t="shared" si="1"/>
        <v>36</v>
      </c>
      <c r="X26" s="118">
        <f t="shared" si="0"/>
        <v>1</v>
      </c>
      <c r="Y26" s="88"/>
      <c r="Z26" s="26"/>
      <c r="AA26" s="37"/>
      <c r="AB26" s="97"/>
      <c r="AC26" s="88"/>
    </row>
    <row r="27" spans="1:29" thickBot="1" x14ac:dyDescent="0.35">
      <c r="A27" s="88"/>
      <c r="B27" s="26" t="s">
        <v>626</v>
      </c>
      <c r="C27" s="26" t="s">
        <v>17</v>
      </c>
      <c r="D27" s="26">
        <v>1971</v>
      </c>
      <c r="E27" s="26"/>
      <c r="F27" s="26"/>
      <c r="G27" s="153"/>
      <c r="H27" s="154"/>
      <c r="I27" s="26">
        <v>6</v>
      </c>
      <c r="J27" s="26">
        <v>35</v>
      </c>
      <c r="K27" s="153"/>
      <c r="L27" s="154"/>
      <c r="M27" s="149"/>
      <c r="N27" s="150"/>
      <c r="O27" s="153"/>
      <c r="P27" s="154"/>
      <c r="Q27" s="149"/>
      <c r="R27" s="150"/>
      <c r="S27" s="153"/>
      <c r="T27" s="154"/>
      <c r="U27" s="149"/>
      <c r="V27" s="150"/>
      <c r="W27" s="148">
        <f t="shared" si="1"/>
        <v>35</v>
      </c>
      <c r="X27" s="118">
        <f t="shared" si="0"/>
        <v>1</v>
      </c>
      <c r="Y27" s="88"/>
      <c r="Z27" s="26"/>
      <c r="AA27" s="37"/>
      <c r="AB27" s="97"/>
      <c r="AC27" s="88"/>
    </row>
    <row r="28" spans="1:29" thickBot="1" x14ac:dyDescent="0.35">
      <c r="A28" s="88"/>
      <c r="B28" s="26" t="s">
        <v>154</v>
      </c>
      <c r="C28" s="26" t="s">
        <v>57</v>
      </c>
      <c r="D28" s="26">
        <v>1969</v>
      </c>
      <c r="E28" s="26">
        <v>6</v>
      </c>
      <c r="F28" s="26">
        <v>35</v>
      </c>
      <c r="G28" s="153"/>
      <c r="H28" s="154"/>
      <c r="I28" s="26"/>
      <c r="J28" s="26"/>
      <c r="K28" s="153"/>
      <c r="L28" s="154"/>
      <c r="M28" s="149"/>
      <c r="N28" s="150"/>
      <c r="O28" s="153"/>
      <c r="P28" s="154"/>
      <c r="Q28" s="149"/>
      <c r="R28" s="150"/>
      <c r="S28" s="153"/>
      <c r="T28" s="154"/>
      <c r="U28" s="149"/>
      <c r="V28" s="150"/>
      <c r="W28" s="148">
        <f t="shared" si="1"/>
        <v>35</v>
      </c>
      <c r="X28" s="118">
        <f t="shared" si="0"/>
        <v>1</v>
      </c>
      <c r="Y28" s="88"/>
      <c r="Z28" s="26"/>
      <c r="AA28" s="37"/>
      <c r="AB28" s="97"/>
      <c r="AC28" s="88"/>
    </row>
    <row r="29" spans="1:29" thickBot="1" x14ac:dyDescent="0.35">
      <c r="A29" s="88"/>
      <c r="B29" s="26" t="s">
        <v>981</v>
      </c>
      <c r="C29" s="26" t="s">
        <v>254</v>
      </c>
      <c r="D29" s="26">
        <v>1970</v>
      </c>
      <c r="E29" s="26"/>
      <c r="F29" s="26"/>
      <c r="G29" s="153"/>
      <c r="H29" s="154"/>
      <c r="I29" s="26"/>
      <c r="J29" s="26"/>
      <c r="K29" s="153"/>
      <c r="L29" s="154"/>
      <c r="M29" s="149">
        <v>6</v>
      </c>
      <c r="N29" s="150">
        <v>35</v>
      </c>
      <c r="O29" s="153"/>
      <c r="P29" s="154"/>
      <c r="Q29" s="149"/>
      <c r="R29" s="150"/>
      <c r="S29" s="153"/>
      <c r="T29" s="154"/>
      <c r="U29" s="149"/>
      <c r="V29" s="150"/>
      <c r="W29" s="148">
        <f t="shared" si="1"/>
        <v>35</v>
      </c>
      <c r="X29" s="118">
        <f t="shared" si="0"/>
        <v>1</v>
      </c>
      <c r="Y29" s="88"/>
      <c r="Z29" s="26"/>
      <c r="AA29" s="37"/>
      <c r="AB29" s="97"/>
      <c r="AC29" s="88"/>
    </row>
    <row r="30" spans="1:29" thickBot="1" x14ac:dyDescent="0.35">
      <c r="A30" s="88"/>
      <c r="B30" s="26" t="s">
        <v>748</v>
      </c>
      <c r="C30" s="26" t="s">
        <v>749</v>
      </c>
      <c r="D30" s="26">
        <v>1971</v>
      </c>
      <c r="E30" s="26"/>
      <c r="F30" s="26"/>
      <c r="G30" s="153"/>
      <c r="H30" s="154"/>
      <c r="I30" s="26"/>
      <c r="J30" s="26"/>
      <c r="K30" s="153">
        <v>6</v>
      </c>
      <c r="L30" s="154">
        <v>35</v>
      </c>
      <c r="M30" s="149"/>
      <c r="N30" s="150"/>
      <c r="O30" s="153"/>
      <c r="P30" s="154"/>
      <c r="Q30" s="149"/>
      <c r="R30" s="150"/>
      <c r="S30" s="153"/>
      <c r="T30" s="154"/>
      <c r="U30" s="149"/>
      <c r="V30" s="150"/>
      <c r="W30" s="148">
        <f t="shared" si="1"/>
        <v>35</v>
      </c>
      <c r="X30" s="118">
        <f t="shared" si="0"/>
        <v>1</v>
      </c>
      <c r="Y30" s="88"/>
      <c r="Z30" s="26"/>
      <c r="AA30" s="37"/>
      <c r="AB30" s="97"/>
      <c r="AC30" s="88"/>
    </row>
    <row r="31" spans="1:29" thickBot="1" x14ac:dyDescent="0.35">
      <c r="A31" s="88"/>
      <c r="B31" s="26" t="s">
        <v>627</v>
      </c>
      <c r="C31" s="26" t="s">
        <v>628</v>
      </c>
      <c r="D31" s="26">
        <v>1967</v>
      </c>
      <c r="E31" s="26"/>
      <c r="F31" s="26"/>
      <c r="G31" s="153"/>
      <c r="H31" s="154"/>
      <c r="I31" s="26">
        <v>7</v>
      </c>
      <c r="J31" s="26">
        <v>34</v>
      </c>
      <c r="K31" s="153"/>
      <c r="L31" s="154"/>
      <c r="M31" s="149"/>
      <c r="N31" s="150"/>
      <c r="O31" s="153"/>
      <c r="P31" s="154"/>
      <c r="Q31" s="149"/>
      <c r="R31" s="150"/>
      <c r="S31" s="153"/>
      <c r="T31" s="154"/>
      <c r="U31" s="149"/>
      <c r="V31" s="150"/>
      <c r="W31" s="148">
        <f t="shared" si="1"/>
        <v>34</v>
      </c>
      <c r="X31" s="118">
        <f t="shared" si="0"/>
        <v>1</v>
      </c>
      <c r="Y31" s="88"/>
      <c r="Z31" s="26"/>
      <c r="AA31" s="37"/>
      <c r="AB31" s="97"/>
      <c r="AC31" s="88"/>
    </row>
    <row r="32" spans="1:29" thickBot="1" x14ac:dyDescent="0.35">
      <c r="A32" s="88"/>
      <c r="B32" s="26" t="s">
        <v>750</v>
      </c>
      <c r="C32" s="26" t="s">
        <v>16</v>
      </c>
      <c r="D32" s="26">
        <v>1969</v>
      </c>
      <c r="E32" s="26"/>
      <c r="F32" s="26"/>
      <c r="G32" s="153"/>
      <c r="H32" s="154"/>
      <c r="I32" s="26"/>
      <c r="J32" s="26"/>
      <c r="K32" s="153">
        <v>7</v>
      </c>
      <c r="L32" s="154">
        <v>34</v>
      </c>
      <c r="M32" s="149"/>
      <c r="N32" s="150"/>
      <c r="O32" s="153"/>
      <c r="P32" s="154"/>
      <c r="Q32" s="149"/>
      <c r="R32" s="150"/>
      <c r="S32" s="153"/>
      <c r="T32" s="154"/>
      <c r="U32" s="149"/>
      <c r="V32" s="150"/>
      <c r="W32" s="148">
        <f t="shared" si="1"/>
        <v>34</v>
      </c>
      <c r="X32" s="118">
        <f t="shared" si="0"/>
        <v>1</v>
      </c>
      <c r="Y32" s="88"/>
      <c r="Z32" s="26"/>
      <c r="AA32" s="37"/>
      <c r="AB32" s="97"/>
      <c r="AC32" s="88"/>
    </row>
    <row r="33" spans="1:29" thickBot="1" x14ac:dyDescent="0.35">
      <c r="A33" s="88"/>
      <c r="B33" s="26" t="s">
        <v>982</v>
      </c>
      <c r="C33" s="26" t="s">
        <v>383</v>
      </c>
      <c r="D33" s="26">
        <v>1971</v>
      </c>
      <c r="E33" s="26"/>
      <c r="F33" s="26"/>
      <c r="G33" s="153"/>
      <c r="H33" s="154"/>
      <c r="I33" s="26"/>
      <c r="J33" s="26"/>
      <c r="K33" s="153"/>
      <c r="L33" s="154"/>
      <c r="M33" s="149">
        <v>7</v>
      </c>
      <c r="N33" s="150">
        <v>34</v>
      </c>
      <c r="O33" s="153"/>
      <c r="P33" s="154"/>
      <c r="Q33" s="149"/>
      <c r="R33" s="150"/>
      <c r="S33" s="153"/>
      <c r="T33" s="154"/>
      <c r="U33" s="149"/>
      <c r="V33" s="150"/>
      <c r="W33" s="148">
        <f t="shared" si="1"/>
        <v>34</v>
      </c>
      <c r="X33" s="33">
        <f t="shared" si="0"/>
        <v>1</v>
      </c>
      <c r="Y33" s="88"/>
      <c r="Z33" s="26"/>
      <c r="AA33" s="37"/>
      <c r="AB33" s="97"/>
      <c r="AC33" s="88"/>
    </row>
    <row r="34" spans="1:29" thickBot="1" x14ac:dyDescent="0.35">
      <c r="A34" s="88"/>
      <c r="B34" s="26" t="s">
        <v>155</v>
      </c>
      <c r="C34" s="26" t="s">
        <v>62</v>
      </c>
      <c r="D34" s="26">
        <v>1968</v>
      </c>
      <c r="E34" s="26">
        <v>7</v>
      </c>
      <c r="F34" s="26">
        <v>34</v>
      </c>
      <c r="G34" s="153"/>
      <c r="H34" s="154"/>
      <c r="I34" s="26"/>
      <c r="J34" s="26"/>
      <c r="K34" s="153"/>
      <c r="L34" s="154"/>
      <c r="M34" s="149"/>
      <c r="N34" s="150"/>
      <c r="O34" s="153"/>
      <c r="P34" s="154"/>
      <c r="Q34" s="149"/>
      <c r="R34" s="150"/>
      <c r="S34" s="153"/>
      <c r="T34" s="154"/>
      <c r="U34" s="149"/>
      <c r="V34" s="150"/>
      <c r="W34" s="148">
        <f t="shared" si="1"/>
        <v>34</v>
      </c>
      <c r="X34" s="33">
        <f t="shared" si="0"/>
        <v>1</v>
      </c>
      <c r="Y34" s="88"/>
      <c r="Z34" s="26"/>
      <c r="AA34" s="37"/>
      <c r="AB34" s="97"/>
      <c r="AC34" s="88"/>
    </row>
    <row r="35" spans="1:29" thickBot="1" x14ac:dyDescent="0.35">
      <c r="A35" s="88"/>
      <c r="B35" s="26" t="s">
        <v>751</v>
      </c>
      <c r="C35" s="26" t="s">
        <v>215</v>
      </c>
      <c r="D35" s="26">
        <v>1971</v>
      </c>
      <c r="E35" s="26"/>
      <c r="F35" s="26"/>
      <c r="G35" s="153"/>
      <c r="H35" s="154"/>
      <c r="I35" s="26"/>
      <c r="J35" s="26"/>
      <c r="K35" s="153">
        <v>8</v>
      </c>
      <c r="L35" s="154">
        <v>33</v>
      </c>
      <c r="M35" s="149"/>
      <c r="N35" s="150"/>
      <c r="O35" s="153"/>
      <c r="P35" s="154"/>
      <c r="Q35" s="149"/>
      <c r="R35" s="150"/>
      <c r="S35" s="153"/>
      <c r="T35" s="154"/>
      <c r="U35" s="149"/>
      <c r="V35" s="150"/>
      <c r="W35" s="148">
        <f t="shared" si="1"/>
        <v>33</v>
      </c>
      <c r="X35" s="33">
        <f t="shared" si="0"/>
        <v>1</v>
      </c>
      <c r="Y35" s="88"/>
      <c r="Z35" s="26"/>
      <c r="AA35" s="37"/>
      <c r="AB35" s="97"/>
      <c r="AC35" s="88"/>
    </row>
    <row r="36" spans="1:29" thickBot="1" x14ac:dyDescent="0.35">
      <c r="A36" s="88"/>
      <c r="B36" s="26" t="s">
        <v>629</v>
      </c>
      <c r="C36" s="26" t="s">
        <v>231</v>
      </c>
      <c r="D36" s="26">
        <v>1970</v>
      </c>
      <c r="E36" s="26"/>
      <c r="F36" s="26"/>
      <c r="G36" s="153"/>
      <c r="H36" s="154"/>
      <c r="I36" s="26">
        <v>8</v>
      </c>
      <c r="J36" s="26">
        <v>33</v>
      </c>
      <c r="K36" s="153"/>
      <c r="L36" s="154"/>
      <c r="M36" s="149"/>
      <c r="N36" s="150"/>
      <c r="O36" s="153"/>
      <c r="P36" s="154"/>
      <c r="Q36" s="149"/>
      <c r="R36" s="150"/>
      <c r="S36" s="153"/>
      <c r="T36" s="154"/>
      <c r="U36" s="149"/>
      <c r="V36" s="150"/>
      <c r="W36" s="148">
        <f t="shared" si="1"/>
        <v>33</v>
      </c>
      <c r="X36" s="33">
        <f t="shared" si="0"/>
        <v>1</v>
      </c>
      <c r="Y36" s="88"/>
      <c r="Z36" s="26"/>
      <c r="AA36" s="37"/>
      <c r="AB36" s="97"/>
      <c r="AC36" s="88"/>
    </row>
    <row r="37" spans="1:29" thickBot="1" x14ac:dyDescent="0.35">
      <c r="A37" s="88"/>
      <c r="B37" s="26" t="s">
        <v>983</v>
      </c>
      <c r="C37" s="26" t="s">
        <v>383</v>
      </c>
      <c r="D37" s="26">
        <v>1967</v>
      </c>
      <c r="E37" s="26"/>
      <c r="F37" s="26"/>
      <c r="G37" s="153"/>
      <c r="H37" s="154"/>
      <c r="I37" s="26"/>
      <c r="J37" s="26"/>
      <c r="K37" s="153"/>
      <c r="L37" s="154"/>
      <c r="M37" s="149">
        <v>8</v>
      </c>
      <c r="N37" s="150">
        <v>33</v>
      </c>
      <c r="O37" s="153"/>
      <c r="P37" s="154"/>
      <c r="Q37" s="149"/>
      <c r="R37" s="150"/>
      <c r="S37" s="153"/>
      <c r="T37" s="154"/>
      <c r="U37" s="149"/>
      <c r="V37" s="150"/>
      <c r="W37" s="148">
        <f t="shared" ref="W37:W64" si="2">SUM(F37,H37,J37,L37,N37,P37,R37,T37,V37)</f>
        <v>33</v>
      </c>
      <c r="X37" s="33">
        <f t="shared" ref="X37:X64" si="3">COUNT(E37,G37,I37,K37,M37,O37,Q37,S37,U37)</f>
        <v>1</v>
      </c>
      <c r="Y37" s="88"/>
      <c r="Z37" s="26"/>
      <c r="AA37" s="37"/>
      <c r="AB37" s="97"/>
      <c r="AC37" s="88"/>
    </row>
    <row r="38" spans="1:29" thickBot="1" x14ac:dyDescent="0.35">
      <c r="A38" s="88"/>
      <c r="B38" s="26" t="s">
        <v>156</v>
      </c>
      <c r="C38" s="26" t="s">
        <v>33</v>
      </c>
      <c r="D38" s="26">
        <v>1966</v>
      </c>
      <c r="E38" s="26">
        <v>8</v>
      </c>
      <c r="F38" s="26">
        <v>33</v>
      </c>
      <c r="G38" s="153"/>
      <c r="H38" s="154"/>
      <c r="I38" s="26"/>
      <c r="J38" s="26"/>
      <c r="K38" s="153"/>
      <c r="L38" s="154"/>
      <c r="M38" s="149"/>
      <c r="N38" s="150"/>
      <c r="O38" s="153"/>
      <c r="P38" s="154"/>
      <c r="Q38" s="149"/>
      <c r="R38" s="150"/>
      <c r="S38" s="153"/>
      <c r="T38" s="154"/>
      <c r="U38" s="149"/>
      <c r="V38" s="150"/>
      <c r="W38" s="148">
        <f t="shared" si="2"/>
        <v>33</v>
      </c>
      <c r="X38" s="221">
        <f t="shared" si="3"/>
        <v>1</v>
      </c>
      <c r="Y38" s="88"/>
      <c r="Z38" s="26"/>
      <c r="AA38" s="37"/>
      <c r="AB38" s="97"/>
      <c r="AC38" s="88"/>
    </row>
    <row r="39" spans="1:29" thickBot="1" x14ac:dyDescent="0.35">
      <c r="A39" s="88"/>
      <c r="B39" s="26" t="s">
        <v>630</v>
      </c>
      <c r="C39" s="26" t="s">
        <v>362</v>
      </c>
      <c r="D39" s="26">
        <v>1971</v>
      </c>
      <c r="E39" s="26"/>
      <c r="F39" s="26"/>
      <c r="G39" s="153"/>
      <c r="H39" s="154"/>
      <c r="I39" s="26">
        <v>9</v>
      </c>
      <c r="J39" s="26">
        <v>32</v>
      </c>
      <c r="K39" s="153"/>
      <c r="L39" s="154"/>
      <c r="M39" s="149"/>
      <c r="N39" s="150"/>
      <c r="O39" s="153"/>
      <c r="P39" s="154"/>
      <c r="Q39" s="149"/>
      <c r="R39" s="150"/>
      <c r="S39" s="153"/>
      <c r="T39" s="154"/>
      <c r="U39" s="149"/>
      <c r="V39" s="150"/>
      <c r="W39" s="148">
        <f t="shared" si="2"/>
        <v>32</v>
      </c>
      <c r="X39" s="33">
        <f t="shared" si="3"/>
        <v>1</v>
      </c>
      <c r="Y39" s="88"/>
      <c r="Z39" s="26"/>
      <c r="AA39" s="37"/>
      <c r="AB39" s="97"/>
      <c r="AC39" s="88"/>
    </row>
    <row r="40" spans="1:29" thickBot="1" x14ac:dyDescent="0.35">
      <c r="A40" s="88"/>
      <c r="B40" s="26" t="s">
        <v>984</v>
      </c>
      <c r="C40" s="26" t="s">
        <v>301</v>
      </c>
      <c r="D40" s="26">
        <v>1967</v>
      </c>
      <c r="E40" s="26"/>
      <c r="F40" s="26"/>
      <c r="G40" s="153"/>
      <c r="H40" s="154"/>
      <c r="I40" s="26"/>
      <c r="J40" s="26"/>
      <c r="K40" s="26"/>
      <c r="L40" s="26"/>
      <c r="M40" s="149">
        <v>9</v>
      </c>
      <c r="N40" s="150">
        <v>32</v>
      </c>
      <c r="O40" s="153"/>
      <c r="P40" s="154"/>
      <c r="Q40" s="149"/>
      <c r="R40" s="150"/>
      <c r="S40" s="153"/>
      <c r="T40" s="154"/>
      <c r="U40" s="149"/>
      <c r="V40" s="150"/>
      <c r="W40" s="148">
        <f t="shared" si="2"/>
        <v>32</v>
      </c>
      <c r="X40" s="33">
        <f t="shared" si="3"/>
        <v>1</v>
      </c>
      <c r="Y40" s="88"/>
      <c r="Z40" s="26"/>
      <c r="AA40" s="37"/>
      <c r="AB40" s="97"/>
      <c r="AC40" s="88"/>
    </row>
    <row r="41" spans="1:29" thickBot="1" x14ac:dyDescent="0.35">
      <c r="A41" s="88"/>
      <c r="B41" s="26" t="s">
        <v>157</v>
      </c>
      <c r="C41" s="26" t="s">
        <v>33</v>
      </c>
      <c r="D41" s="26">
        <v>1969</v>
      </c>
      <c r="E41" s="26">
        <v>10</v>
      </c>
      <c r="F41" s="26">
        <v>31</v>
      </c>
      <c r="G41" s="153"/>
      <c r="H41" s="154"/>
      <c r="I41" s="26"/>
      <c r="J41" s="26"/>
      <c r="K41" s="26"/>
      <c r="L41" s="26"/>
      <c r="M41" s="149"/>
      <c r="N41" s="150"/>
      <c r="O41" s="153"/>
      <c r="P41" s="154"/>
      <c r="Q41" s="149"/>
      <c r="R41" s="150"/>
      <c r="S41" s="153"/>
      <c r="T41" s="154"/>
      <c r="U41" s="149"/>
      <c r="V41" s="150"/>
      <c r="W41" s="148">
        <f t="shared" si="2"/>
        <v>31</v>
      </c>
      <c r="X41" s="33">
        <f t="shared" si="3"/>
        <v>1</v>
      </c>
      <c r="Y41" s="88"/>
      <c r="Z41" s="26"/>
      <c r="AA41" s="37"/>
      <c r="AB41" s="97"/>
      <c r="AC41" s="88"/>
    </row>
    <row r="42" spans="1:29" thickBot="1" x14ac:dyDescent="0.35">
      <c r="A42" s="88"/>
      <c r="B42" s="26" t="s">
        <v>631</v>
      </c>
      <c r="C42" s="26" t="s">
        <v>474</v>
      </c>
      <c r="D42" s="26">
        <v>1972</v>
      </c>
      <c r="E42" s="26"/>
      <c r="F42" s="26"/>
      <c r="G42" s="153"/>
      <c r="H42" s="154"/>
      <c r="I42" s="149">
        <v>10</v>
      </c>
      <c r="J42" s="150">
        <v>31</v>
      </c>
      <c r="K42" s="26"/>
      <c r="L42" s="26"/>
      <c r="M42" s="149"/>
      <c r="N42" s="150"/>
      <c r="O42" s="153"/>
      <c r="P42" s="154"/>
      <c r="Q42" s="149"/>
      <c r="R42" s="150"/>
      <c r="S42" s="153"/>
      <c r="T42" s="154"/>
      <c r="U42" s="149"/>
      <c r="V42" s="150"/>
      <c r="W42" s="148">
        <f t="shared" si="2"/>
        <v>31</v>
      </c>
      <c r="X42" s="33">
        <f t="shared" si="3"/>
        <v>1</v>
      </c>
      <c r="Y42" s="88"/>
      <c r="Z42" s="26"/>
      <c r="AA42" s="37"/>
      <c r="AB42" s="97"/>
      <c r="AC42" s="88"/>
    </row>
    <row r="43" spans="1:29" thickBot="1" x14ac:dyDescent="0.35">
      <c r="A43" s="88"/>
      <c r="B43" s="26" t="s">
        <v>752</v>
      </c>
      <c r="C43" s="26" t="s">
        <v>459</v>
      </c>
      <c r="D43" s="26">
        <v>1972</v>
      </c>
      <c r="E43" s="26"/>
      <c r="F43" s="26"/>
      <c r="G43" s="153"/>
      <c r="H43" s="154"/>
      <c r="I43" s="149"/>
      <c r="J43" s="150"/>
      <c r="K43" s="26">
        <v>10</v>
      </c>
      <c r="L43" s="26">
        <v>31</v>
      </c>
      <c r="M43" s="149"/>
      <c r="N43" s="150"/>
      <c r="O43" s="153"/>
      <c r="P43" s="154"/>
      <c r="Q43" s="149"/>
      <c r="R43" s="150"/>
      <c r="S43" s="153"/>
      <c r="T43" s="154"/>
      <c r="U43" s="149"/>
      <c r="V43" s="150"/>
      <c r="W43" s="148">
        <f t="shared" si="2"/>
        <v>31</v>
      </c>
      <c r="X43" s="33">
        <f t="shared" si="3"/>
        <v>1</v>
      </c>
      <c r="Y43" s="88"/>
      <c r="Z43" s="26"/>
      <c r="AA43" s="37"/>
      <c r="AB43" s="97"/>
      <c r="AC43" s="88"/>
    </row>
    <row r="44" spans="1:29" thickBot="1" x14ac:dyDescent="0.35">
      <c r="A44" s="88"/>
      <c r="B44" s="26" t="s">
        <v>632</v>
      </c>
      <c r="C44" s="26" t="s">
        <v>226</v>
      </c>
      <c r="D44" s="26">
        <v>1969</v>
      </c>
      <c r="E44" s="26"/>
      <c r="F44" s="26"/>
      <c r="G44" s="153"/>
      <c r="H44" s="154"/>
      <c r="I44" s="149">
        <v>11</v>
      </c>
      <c r="J44" s="150">
        <v>30</v>
      </c>
      <c r="K44" s="26"/>
      <c r="L44" s="26"/>
      <c r="M44" s="149"/>
      <c r="N44" s="150"/>
      <c r="O44" s="153"/>
      <c r="P44" s="154"/>
      <c r="Q44" s="149"/>
      <c r="R44" s="150"/>
      <c r="S44" s="153"/>
      <c r="T44" s="154"/>
      <c r="U44" s="149"/>
      <c r="V44" s="150"/>
      <c r="W44" s="148">
        <f t="shared" si="2"/>
        <v>30</v>
      </c>
      <c r="X44" s="33">
        <f t="shared" si="3"/>
        <v>1</v>
      </c>
      <c r="Y44" s="88"/>
      <c r="Z44" s="26"/>
      <c r="AA44" s="37"/>
      <c r="AB44" s="97"/>
      <c r="AC44" s="88"/>
    </row>
    <row r="45" spans="1:29" thickBot="1" x14ac:dyDescent="0.35">
      <c r="A45" s="88"/>
      <c r="B45" s="26" t="s">
        <v>753</v>
      </c>
      <c r="C45" s="26" t="s">
        <v>215</v>
      </c>
      <c r="D45" s="26">
        <v>1965</v>
      </c>
      <c r="E45" s="26"/>
      <c r="F45" s="26"/>
      <c r="G45" s="153"/>
      <c r="H45" s="154"/>
      <c r="I45" s="149"/>
      <c r="J45" s="150"/>
      <c r="K45" s="26">
        <v>11</v>
      </c>
      <c r="L45" s="26">
        <v>30</v>
      </c>
      <c r="M45" s="149"/>
      <c r="N45" s="150"/>
      <c r="O45" s="153"/>
      <c r="P45" s="154"/>
      <c r="Q45" s="149"/>
      <c r="R45" s="150"/>
      <c r="S45" s="153"/>
      <c r="T45" s="154"/>
      <c r="U45" s="149"/>
      <c r="V45" s="150"/>
      <c r="W45" s="148">
        <f t="shared" si="2"/>
        <v>30</v>
      </c>
      <c r="X45" s="33">
        <f t="shared" si="3"/>
        <v>1</v>
      </c>
      <c r="Y45" s="88"/>
      <c r="Z45" s="26"/>
      <c r="AA45" s="37"/>
      <c r="AB45" s="97"/>
      <c r="AC45" s="88"/>
    </row>
    <row r="46" spans="1:29" thickBot="1" x14ac:dyDescent="0.35">
      <c r="A46" s="88"/>
      <c r="B46" s="26" t="s">
        <v>985</v>
      </c>
      <c r="C46" s="26" t="s">
        <v>986</v>
      </c>
      <c r="D46" s="26">
        <v>1972</v>
      </c>
      <c r="E46" s="26"/>
      <c r="F46" s="26"/>
      <c r="G46" s="124"/>
      <c r="H46" s="77"/>
      <c r="I46" s="78"/>
      <c r="J46" s="108"/>
      <c r="K46" s="26"/>
      <c r="L46" s="26"/>
      <c r="M46" s="26">
        <v>12</v>
      </c>
      <c r="N46" s="26">
        <v>29</v>
      </c>
      <c r="O46" s="26"/>
      <c r="P46" s="26"/>
      <c r="Q46" s="78"/>
      <c r="R46" s="108"/>
      <c r="S46" s="124"/>
      <c r="T46" s="77"/>
      <c r="U46" s="78"/>
      <c r="V46" s="108"/>
      <c r="W46" s="148">
        <f t="shared" si="2"/>
        <v>29</v>
      </c>
      <c r="X46" s="33">
        <f t="shared" si="3"/>
        <v>1</v>
      </c>
      <c r="Y46" s="88"/>
      <c r="Z46" s="26"/>
      <c r="AA46" s="37"/>
      <c r="AB46" s="97"/>
      <c r="AC46" s="88"/>
    </row>
    <row r="47" spans="1:29" thickBot="1" x14ac:dyDescent="0.35">
      <c r="A47" s="88"/>
      <c r="B47" s="26" t="s">
        <v>754</v>
      </c>
      <c r="C47" s="26" t="s">
        <v>226</v>
      </c>
      <c r="D47" s="26">
        <v>1971</v>
      </c>
      <c r="E47" s="26"/>
      <c r="F47" s="26"/>
      <c r="G47" s="124"/>
      <c r="H47" s="77"/>
      <c r="I47" s="78"/>
      <c r="J47" s="108"/>
      <c r="K47" s="26">
        <v>12</v>
      </c>
      <c r="L47" s="26">
        <v>29</v>
      </c>
      <c r="M47" s="26"/>
      <c r="N47" s="26"/>
      <c r="O47" s="26"/>
      <c r="P47" s="26"/>
      <c r="Q47" s="78"/>
      <c r="R47" s="108"/>
      <c r="S47" s="124"/>
      <c r="T47" s="77"/>
      <c r="U47" s="78"/>
      <c r="V47" s="108"/>
      <c r="W47" s="148">
        <f t="shared" si="2"/>
        <v>29</v>
      </c>
      <c r="X47" s="33">
        <f t="shared" si="3"/>
        <v>1</v>
      </c>
      <c r="Y47" s="88"/>
      <c r="Z47" s="26"/>
      <c r="AA47" s="37"/>
      <c r="AB47" s="97"/>
      <c r="AC47" s="88"/>
    </row>
    <row r="48" spans="1:29" thickBot="1" x14ac:dyDescent="0.35">
      <c r="A48" s="88"/>
      <c r="B48" s="26" t="s">
        <v>633</v>
      </c>
      <c r="C48" s="26" t="s">
        <v>226</v>
      </c>
      <c r="D48" s="26">
        <v>1969</v>
      </c>
      <c r="E48" s="26"/>
      <c r="F48" s="26"/>
      <c r="G48" s="124"/>
      <c r="H48" s="77"/>
      <c r="I48" s="78">
        <v>12</v>
      </c>
      <c r="J48" s="108">
        <v>29</v>
      </c>
      <c r="K48" s="26"/>
      <c r="L48" s="26"/>
      <c r="M48" s="78"/>
      <c r="N48" s="108"/>
      <c r="O48" s="26"/>
      <c r="P48" s="26"/>
      <c r="Q48" s="78"/>
      <c r="R48" s="108"/>
      <c r="S48" s="124"/>
      <c r="T48" s="77"/>
      <c r="U48" s="78"/>
      <c r="V48" s="108"/>
      <c r="W48" s="148">
        <f t="shared" si="2"/>
        <v>29</v>
      </c>
      <c r="X48" s="33">
        <f t="shared" si="3"/>
        <v>1</v>
      </c>
      <c r="Y48" s="88"/>
      <c r="Z48" s="26"/>
      <c r="AA48" s="37"/>
      <c r="AB48" s="97"/>
      <c r="AC48" s="88"/>
    </row>
    <row r="49" spans="1:29" thickBot="1" x14ac:dyDescent="0.35">
      <c r="A49" s="88"/>
      <c r="B49" s="26" t="s">
        <v>634</v>
      </c>
      <c r="C49" s="26" t="s">
        <v>401</v>
      </c>
      <c r="D49" s="26">
        <v>1973</v>
      </c>
      <c r="E49" s="26"/>
      <c r="F49" s="26"/>
      <c r="G49" s="124"/>
      <c r="H49" s="77"/>
      <c r="I49" s="78">
        <v>13</v>
      </c>
      <c r="J49" s="108">
        <v>28</v>
      </c>
      <c r="K49" s="26"/>
      <c r="L49" s="26"/>
      <c r="M49" s="78"/>
      <c r="N49" s="108"/>
      <c r="O49" s="124"/>
      <c r="P49" s="77"/>
      <c r="Q49" s="78"/>
      <c r="R49" s="108"/>
      <c r="S49" s="124"/>
      <c r="T49" s="77"/>
      <c r="U49" s="78"/>
      <c r="V49" s="108"/>
      <c r="W49" s="148">
        <f t="shared" si="2"/>
        <v>28</v>
      </c>
      <c r="X49" s="33">
        <f t="shared" si="3"/>
        <v>1</v>
      </c>
      <c r="Y49" s="88"/>
      <c r="Z49" s="26"/>
      <c r="AA49" s="37"/>
      <c r="AB49" s="97"/>
      <c r="AC49" s="88"/>
    </row>
    <row r="50" spans="1:29" thickBot="1" x14ac:dyDescent="0.35">
      <c r="A50" s="88"/>
      <c r="B50" s="26" t="s">
        <v>635</v>
      </c>
      <c r="C50" s="26" t="s">
        <v>226</v>
      </c>
      <c r="D50" s="26">
        <v>1973</v>
      </c>
      <c r="E50" s="26"/>
      <c r="F50" s="26"/>
      <c r="G50" s="124"/>
      <c r="H50" s="77"/>
      <c r="I50" s="78">
        <v>14</v>
      </c>
      <c r="J50" s="108">
        <v>27</v>
      </c>
      <c r="K50" s="26"/>
      <c r="L50" s="26"/>
      <c r="M50" s="26"/>
      <c r="N50" s="26"/>
      <c r="O50" s="124"/>
      <c r="P50" s="77"/>
      <c r="Q50" s="78"/>
      <c r="R50" s="108"/>
      <c r="S50" s="124"/>
      <c r="T50" s="77"/>
      <c r="U50" s="78"/>
      <c r="V50" s="108"/>
      <c r="W50" s="148">
        <f t="shared" si="2"/>
        <v>27</v>
      </c>
      <c r="X50" s="33">
        <f t="shared" si="3"/>
        <v>1</v>
      </c>
      <c r="Y50" s="88"/>
      <c r="Z50" s="26"/>
      <c r="AA50" s="37"/>
      <c r="AB50" s="97"/>
      <c r="AC50" s="88"/>
    </row>
    <row r="51" spans="1:29" thickBot="1" x14ac:dyDescent="0.35">
      <c r="A51" s="88"/>
      <c r="B51" s="26" t="s">
        <v>636</v>
      </c>
      <c r="C51" s="26" t="s">
        <v>508</v>
      </c>
      <c r="D51" s="26">
        <v>1971</v>
      </c>
      <c r="E51" s="26"/>
      <c r="F51" s="26"/>
      <c r="G51" s="124"/>
      <c r="H51" s="77"/>
      <c r="I51" s="78">
        <v>16</v>
      </c>
      <c r="J51" s="108">
        <v>25</v>
      </c>
      <c r="K51" s="26"/>
      <c r="L51" s="26"/>
      <c r="M51" s="26"/>
      <c r="N51" s="26"/>
      <c r="O51" s="124"/>
      <c r="P51" s="77"/>
      <c r="Q51" s="78"/>
      <c r="R51" s="108"/>
      <c r="S51" s="124"/>
      <c r="T51" s="77"/>
      <c r="U51" s="78"/>
      <c r="V51" s="108"/>
      <c r="W51" s="148">
        <f t="shared" si="2"/>
        <v>25</v>
      </c>
      <c r="X51" s="33">
        <f t="shared" si="3"/>
        <v>1</v>
      </c>
      <c r="Y51" s="88"/>
      <c r="Z51" s="26"/>
      <c r="AA51" s="37"/>
      <c r="AB51" s="97"/>
      <c r="AC51" s="88"/>
    </row>
    <row r="52" spans="1:29" thickBot="1" x14ac:dyDescent="0.35">
      <c r="A52" s="88"/>
      <c r="B52" s="26" t="s">
        <v>637</v>
      </c>
      <c r="C52" s="26" t="s">
        <v>571</v>
      </c>
      <c r="D52" s="26">
        <v>1965</v>
      </c>
      <c r="E52" s="26"/>
      <c r="F52" s="26"/>
      <c r="G52" s="124"/>
      <c r="H52" s="77"/>
      <c r="I52" s="78">
        <v>17</v>
      </c>
      <c r="J52" s="108">
        <v>24</v>
      </c>
      <c r="K52" s="26"/>
      <c r="L52" s="26"/>
      <c r="M52" s="26"/>
      <c r="N52" s="26"/>
      <c r="O52" s="124"/>
      <c r="P52" s="77"/>
      <c r="Q52" s="78"/>
      <c r="R52" s="108"/>
      <c r="S52" s="124"/>
      <c r="T52" s="77"/>
      <c r="U52" s="78"/>
      <c r="V52" s="108"/>
      <c r="W52" s="148">
        <f t="shared" si="2"/>
        <v>24</v>
      </c>
      <c r="X52" s="33">
        <f t="shared" si="3"/>
        <v>1</v>
      </c>
      <c r="Y52" s="88"/>
      <c r="Z52" s="26"/>
      <c r="AA52" s="37"/>
      <c r="AB52" s="97"/>
      <c r="AC52" s="88"/>
    </row>
    <row r="53" spans="1:29" thickBot="1" x14ac:dyDescent="0.35">
      <c r="A53" s="88"/>
      <c r="B53" s="26" t="s">
        <v>638</v>
      </c>
      <c r="C53" s="26" t="s">
        <v>274</v>
      </c>
      <c r="D53" s="26">
        <v>1970</v>
      </c>
      <c r="E53" s="26"/>
      <c r="F53" s="26"/>
      <c r="G53" s="124"/>
      <c r="H53" s="77"/>
      <c r="I53" s="78">
        <v>18</v>
      </c>
      <c r="J53" s="108">
        <v>23</v>
      </c>
      <c r="K53" s="26"/>
      <c r="L53" s="26"/>
      <c r="M53" s="26"/>
      <c r="N53" s="26"/>
      <c r="O53" s="124"/>
      <c r="P53" s="77"/>
      <c r="Q53" s="78"/>
      <c r="R53" s="108"/>
      <c r="S53" s="124"/>
      <c r="T53" s="77"/>
      <c r="U53" s="78"/>
      <c r="V53" s="108"/>
      <c r="W53" s="148">
        <f t="shared" si="2"/>
        <v>23</v>
      </c>
      <c r="X53" s="33">
        <f t="shared" si="3"/>
        <v>1</v>
      </c>
      <c r="Y53" s="88"/>
      <c r="Z53" s="26"/>
      <c r="AA53" s="37"/>
      <c r="AB53" s="97"/>
      <c r="AC53" s="88"/>
    </row>
    <row r="54" spans="1:29" thickBot="1" x14ac:dyDescent="0.35">
      <c r="A54" s="88"/>
      <c r="B54" s="26" t="s">
        <v>639</v>
      </c>
      <c r="C54" s="26" t="s">
        <v>17</v>
      </c>
      <c r="D54" s="26">
        <v>1967</v>
      </c>
      <c r="E54" s="26"/>
      <c r="F54" s="26"/>
      <c r="G54" s="124"/>
      <c r="H54" s="77"/>
      <c r="I54" s="78">
        <v>19</v>
      </c>
      <c r="J54" s="108">
        <v>22</v>
      </c>
      <c r="K54" s="124"/>
      <c r="L54" s="77"/>
      <c r="M54" s="26"/>
      <c r="N54" s="26"/>
      <c r="O54" s="124"/>
      <c r="P54" s="77"/>
      <c r="Q54" s="78"/>
      <c r="R54" s="108"/>
      <c r="S54" s="124"/>
      <c r="T54" s="77"/>
      <c r="U54" s="78"/>
      <c r="V54" s="108"/>
      <c r="W54" s="148">
        <f t="shared" si="2"/>
        <v>22</v>
      </c>
      <c r="X54" s="33">
        <f t="shared" si="3"/>
        <v>1</v>
      </c>
      <c r="Y54" s="88"/>
      <c r="Z54" s="26"/>
      <c r="AA54" s="37"/>
      <c r="AB54" s="97"/>
      <c r="AC54" s="88"/>
    </row>
    <row r="55" spans="1:29" thickBot="1" x14ac:dyDescent="0.35">
      <c r="A55" s="88"/>
      <c r="B55" s="26" t="s">
        <v>640</v>
      </c>
      <c r="C55" s="26" t="s">
        <v>352</v>
      </c>
      <c r="D55" s="26">
        <v>1971</v>
      </c>
      <c r="E55" s="26"/>
      <c r="F55" s="26"/>
      <c r="G55" s="124"/>
      <c r="H55" s="77"/>
      <c r="I55" s="78">
        <v>20</v>
      </c>
      <c r="J55" s="108">
        <v>21</v>
      </c>
      <c r="K55" s="124"/>
      <c r="L55" s="77"/>
      <c r="M55" s="26"/>
      <c r="N55" s="26"/>
      <c r="O55" s="124"/>
      <c r="P55" s="77"/>
      <c r="Q55" s="78"/>
      <c r="R55" s="108"/>
      <c r="S55" s="124"/>
      <c r="T55" s="77"/>
      <c r="U55" s="78"/>
      <c r="V55" s="108"/>
      <c r="W55" s="148">
        <f t="shared" si="2"/>
        <v>21</v>
      </c>
      <c r="X55" s="33">
        <f t="shared" si="3"/>
        <v>1</v>
      </c>
      <c r="Y55" s="88"/>
      <c r="Z55" s="26"/>
      <c r="AA55" s="37"/>
      <c r="AB55" s="97"/>
      <c r="AC55" s="88"/>
    </row>
    <row r="56" spans="1:29" thickBot="1" x14ac:dyDescent="0.35">
      <c r="A56" s="88"/>
      <c r="B56" s="26" t="s">
        <v>641</v>
      </c>
      <c r="C56" s="26" t="s">
        <v>293</v>
      </c>
      <c r="D56" s="26">
        <v>1970</v>
      </c>
      <c r="E56" s="26"/>
      <c r="F56" s="26"/>
      <c r="G56" s="124"/>
      <c r="H56" s="77"/>
      <c r="I56" s="78">
        <v>21</v>
      </c>
      <c r="J56" s="108">
        <v>20</v>
      </c>
      <c r="K56" s="124"/>
      <c r="L56" s="77"/>
      <c r="M56" s="26"/>
      <c r="N56" s="26"/>
      <c r="O56" s="124"/>
      <c r="P56" s="77"/>
      <c r="Q56" s="78"/>
      <c r="R56" s="108"/>
      <c r="S56" s="124"/>
      <c r="T56" s="77"/>
      <c r="U56" s="78"/>
      <c r="V56" s="108"/>
      <c r="W56" s="148">
        <f t="shared" si="2"/>
        <v>20</v>
      </c>
      <c r="X56" s="33">
        <f t="shared" si="3"/>
        <v>1</v>
      </c>
      <c r="Y56" s="88"/>
      <c r="Z56" s="26"/>
      <c r="AA56" s="37"/>
      <c r="AB56" s="97"/>
      <c r="AC56" s="88"/>
    </row>
    <row r="57" spans="1:29" thickBot="1" x14ac:dyDescent="0.35">
      <c r="A57" s="88"/>
      <c r="B57" s="26" t="s">
        <v>642</v>
      </c>
      <c r="C57" s="26" t="s">
        <v>628</v>
      </c>
      <c r="D57" s="26">
        <v>1973</v>
      </c>
      <c r="E57" s="26"/>
      <c r="F57" s="26"/>
      <c r="G57" s="124"/>
      <c r="H57" s="77"/>
      <c r="I57" s="78">
        <v>22</v>
      </c>
      <c r="J57" s="108">
        <v>19</v>
      </c>
      <c r="K57" s="124"/>
      <c r="L57" s="77"/>
      <c r="M57" s="26"/>
      <c r="N57" s="26"/>
      <c r="O57" s="124"/>
      <c r="P57" s="77"/>
      <c r="Q57" s="78"/>
      <c r="R57" s="108"/>
      <c r="S57" s="124"/>
      <c r="T57" s="77"/>
      <c r="U57" s="78"/>
      <c r="V57" s="108"/>
      <c r="W57" s="148">
        <f t="shared" si="2"/>
        <v>19</v>
      </c>
      <c r="X57" s="33">
        <f t="shared" si="3"/>
        <v>1</v>
      </c>
      <c r="Y57" s="88"/>
      <c r="Z57" s="26"/>
      <c r="AA57" s="37"/>
      <c r="AB57" s="97"/>
      <c r="AC57" s="88"/>
    </row>
    <row r="58" spans="1:29" thickBot="1" x14ac:dyDescent="0.35">
      <c r="A58" s="88"/>
      <c r="B58" s="26" t="s">
        <v>643</v>
      </c>
      <c r="C58" s="26" t="s">
        <v>274</v>
      </c>
      <c r="D58" s="26">
        <v>1966</v>
      </c>
      <c r="E58" s="26"/>
      <c r="F58" s="26"/>
      <c r="G58" s="124"/>
      <c r="H58" s="77"/>
      <c r="I58" s="78">
        <v>23</v>
      </c>
      <c r="J58" s="108">
        <v>18</v>
      </c>
      <c r="K58" s="124"/>
      <c r="L58" s="77"/>
      <c r="M58" s="26"/>
      <c r="N58" s="26"/>
      <c r="O58" s="124"/>
      <c r="P58" s="77"/>
      <c r="Q58" s="78"/>
      <c r="R58" s="108"/>
      <c r="S58" s="124"/>
      <c r="T58" s="77"/>
      <c r="U58" s="78"/>
      <c r="V58" s="108"/>
      <c r="W58" s="148">
        <f t="shared" si="2"/>
        <v>18</v>
      </c>
      <c r="X58" s="33">
        <f t="shared" si="3"/>
        <v>1</v>
      </c>
      <c r="Y58" s="88"/>
      <c r="Z58" s="26"/>
      <c r="AA58" s="37"/>
      <c r="AB58" s="97"/>
      <c r="AC58" s="88"/>
    </row>
    <row r="59" spans="1:29" thickBot="1" x14ac:dyDescent="0.35">
      <c r="A59" s="88"/>
      <c r="B59" s="26" t="s">
        <v>644</v>
      </c>
      <c r="C59" s="26" t="s">
        <v>317</v>
      </c>
      <c r="D59" s="26">
        <v>1969</v>
      </c>
      <c r="E59" s="26"/>
      <c r="F59" s="26"/>
      <c r="G59" s="124"/>
      <c r="H59" s="77"/>
      <c r="I59" s="78">
        <v>24</v>
      </c>
      <c r="J59" s="108">
        <v>17</v>
      </c>
      <c r="K59" s="124"/>
      <c r="L59" s="77"/>
      <c r="M59" s="26"/>
      <c r="N59" s="26"/>
      <c r="O59" s="26"/>
      <c r="P59" s="26"/>
      <c r="Q59" s="78"/>
      <c r="R59" s="108"/>
      <c r="S59" s="124"/>
      <c r="T59" s="77"/>
      <c r="U59" s="78"/>
      <c r="V59" s="108"/>
      <c r="W59" s="148">
        <f t="shared" si="2"/>
        <v>17</v>
      </c>
      <c r="X59" s="33">
        <f t="shared" si="3"/>
        <v>1</v>
      </c>
      <c r="Y59" s="88"/>
      <c r="Z59" s="26"/>
      <c r="AA59" s="37"/>
      <c r="AB59" s="97"/>
      <c r="AC59" s="88"/>
    </row>
    <row r="60" spans="1:29" thickBot="1" x14ac:dyDescent="0.35">
      <c r="A60" s="88"/>
      <c r="B60" s="26"/>
      <c r="C60" s="26"/>
      <c r="D60" s="26"/>
      <c r="E60" s="26"/>
      <c r="F60" s="26"/>
      <c r="G60" s="124"/>
      <c r="H60" s="77"/>
      <c r="I60" s="78"/>
      <c r="J60" s="108"/>
      <c r="K60" s="124"/>
      <c r="L60" s="77"/>
      <c r="M60" s="26"/>
      <c r="N60" s="26"/>
      <c r="O60" s="26"/>
      <c r="P60" s="26"/>
      <c r="Q60" s="78"/>
      <c r="R60" s="108"/>
      <c r="S60" s="124"/>
      <c r="T60" s="77"/>
      <c r="U60" s="78"/>
      <c r="V60" s="108"/>
      <c r="W60" s="148">
        <f t="shared" si="2"/>
        <v>0</v>
      </c>
      <c r="X60" s="33">
        <f t="shared" si="3"/>
        <v>0</v>
      </c>
      <c r="Y60" s="88"/>
      <c r="Z60" s="26"/>
      <c r="AA60" s="37"/>
      <c r="AB60" s="97"/>
      <c r="AC60" s="88"/>
    </row>
    <row r="61" spans="1:29" thickBot="1" x14ac:dyDescent="0.35">
      <c r="A61" s="88"/>
      <c r="B61" s="26"/>
      <c r="C61" s="26"/>
      <c r="D61" s="26"/>
      <c r="E61" s="26"/>
      <c r="F61" s="26"/>
      <c r="G61" s="124"/>
      <c r="H61" s="77"/>
      <c r="I61" s="78"/>
      <c r="J61" s="108"/>
      <c r="K61" s="124"/>
      <c r="L61" s="77"/>
      <c r="M61" s="26"/>
      <c r="N61" s="26"/>
      <c r="O61" s="26"/>
      <c r="P61" s="26"/>
      <c r="Q61" s="78"/>
      <c r="R61" s="108"/>
      <c r="S61" s="124"/>
      <c r="T61" s="77"/>
      <c r="U61" s="78"/>
      <c r="V61" s="108"/>
      <c r="W61" s="148">
        <f t="shared" si="2"/>
        <v>0</v>
      </c>
      <c r="X61" s="33">
        <f t="shared" si="3"/>
        <v>0</v>
      </c>
      <c r="Y61" s="88"/>
      <c r="Z61" s="26"/>
      <c r="AA61" s="37"/>
      <c r="AB61" s="97"/>
      <c r="AC61" s="88"/>
    </row>
    <row r="62" spans="1:29" thickBot="1" x14ac:dyDescent="0.35">
      <c r="A62" s="88"/>
      <c r="B62" s="26"/>
      <c r="C62" s="26"/>
      <c r="D62" s="26"/>
      <c r="E62" s="26"/>
      <c r="F62" s="26"/>
      <c r="G62" s="124"/>
      <c r="H62" s="77"/>
      <c r="I62" s="78"/>
      <c r="J62" s="108"/>
      <c r="K62" s="124"/>
      <c r="L62" s="77"/>
      <c r="M62" s="78"/>
      <c r="N62" s="108"/>
      <c r="O62" s="26"/>
      <c r="P62" s="26"/>
      <c r="Q62" s="78"/>
      <c r="R62" s="108"/>
      <c r="S62" s="124"/>
      <c r="T62" s="77"/>
      <c r="U62" s="78"/>
      <c r="V62" s="108"/>
      <c r="W62" s="148">
        <f t="shared" si="2"/>
        <v>0</v>
      </c>
      <c r="X62" s="33">
        <f t="shared" si="3"/>
        <v>0</v>
      </c>
      <c r="Y62" s="88"/>
      <c r="Z62" s="26"/>
      <c r="AA62" s="37"/>
      <c r="AB62" s="97"/>
      <c r="AC62" s="88"/>
    </row>
    <row r="63" spans="1:29" thickBot="1" x14ac:dyDescent="0.35">
      <c r="A63" s="88"/>
      <c r="B63" s="26"/>
      <c r="C63" s="26"/>
      <c r="D63" s="26"/>
      <c r="E63" s="26"/>
      <c r="F63" s="26"/>
      <c r="G63" s="124"/>
      <c r="H63" s="77"/>
      <c r="I63" s="78"/>
      <c r="J63" s="108"/>
      <c r="K63" s="124"/>
      <c r="L63" s="77"/>
      <c r="M63" s="78"/>
      <c r="N63" s="108"/>
      <c r="O63" s="26"/>
      <c r="P63" s="26"/>
      <c r="Q63" s="78"/>
      <c r="R63" s="108"/>
      <c r="S63" s="124"/>
      <c r="T63" s="77"/>
      <c r="U63" s="78"/>
      <c r="V63" s="108"/>
      <c r="W63" s="148">
        <f t="shared" si="2"/>
        <v>0</v>
      </c>
      <c r="X63" s="33">
        <f t="shared" si="3"/>
        <v>0</v>
      </c>
      <c r="Y63" s="88"/>
      <c r="Z63" s="26"/>
      <c r="AA63" s="37"/>
      <c r="AB63" s="97"/>
      <c r="AC63" s="88"/>
    </row>
    <row r="64" spans="1:29" thickBot="1" x14ac:dyDescent="0.35">
      <c r="A64" s="88"/>
      <c r="B64" s="26"/>
      <c r="C64" s="26"/>
      <c r="D64" s="26"/>
      <c r="E64" s="26"/>
      <c r="F64" s="26"/>
      <c r="G64" s="124"/>
      <c r="H64" s="77"/>
      <c r="I64" s="78"/>
      <c r="J64" s="108"/>
      <c r="K64" s="124"/>
      <c r="L64" s="77"/>
      <c r="M64" s="78"/>
      <c r="N64" s="108"/>
      <c r="O64" s="26"/>
      <c r="P64" s="26"/>
      <c r="Q64" s="78"/>
      <c r="R64" s="108"/>
      <c r="S64" s="124"/>
      <c r="T64" s="77"/>
      <c r="U64" s="78"/>
      <c r="V64" s="108"/>
      <c r="W64" s="148">
        <f t="shared" si="2"/>
        <v>0</v>
      </c>
      <c r="X64" s="33">
        <f t="shared" si="3"/>
        <v>0</v>
      </c>
      <c r="Y64" s="88"/>
      <c r="Z64" s="26"/>
      <c r="AA64" s="37"/>
      <c r="AB64" s="97"/>
      <c r="AC64" s="88"/>
    </row>
    <row r="65" spans="1:29" thickBot="1" x14ac:dyDescent="0.35">
      <c r="A65" s="88"/>
      <c r="B65" s="78"/>
      <c r="C65" s="77"/>
      <c r="D65" s="77"/>
      <c r="E65" s="78"/>
      <c r="F65" s="108"/>
      <c r="G65" s="124"/>
      <c r="H65" s="77"/>
      <c r="I65" s="78"/>
      <c r="J65" s="108"/>
      <c r="K65" s="124"/>
      <c r="L65" s="77"/>
      <c r="M65" s="78"/>
      <c r="N65" s="108"/>
      <c r="O65" s="124"/>
      <c r="P65" s="77"/>
      <c r="Q65" s="78"/>
      <c r="R65" s="108"/>
      <c r="S65" s="124"/>
      <c r="T65" s="77"/>
      <c r="U65" s="78"/>
      <c r="V65" s="108"/>
      <c r="W65" s="148">
        <f t="shared" ref="W65:W67" si="4">SUM(F65,H65,J65,L65,N65,P65,R65,T65,V65)</f>
        <v>0</v>
      </c>
      <c r="X65" s="33">
        <f t="shared" ref="X65:X67" si="5">COUNT(E65,G65,I65,K65,M65,O65,Q65,S65,U65)</f>
        <v>0</v>
      </c>
      <c r="Y65" s="88"/>
      <c r="Z65" s="26"/>
      <c r="AA65" s="37"/>
      <c r="AB65" s="97"/>
      <c r="AC65" s="88"/>
    </row>
    <row r="66" spans="1:29" thickBot="1" x14ac:dyDescent="0.35">
      <c r="A66" s="88"/>
      <c r="B66" s="78"/>
      <c r="C66" s="77"/>
      <c r="D66" s="77"/>
      <c r="E66" s="78"/>
      <c r="F66" s="108"/>
      <c r="G66" s="124"/>
      <c r="H66" s="77"/>
      <c r="I66" s="78"/>
      <c r="J66" s="108"/>
      <c r="K66" s="124"/>
      <c r="L66" s="77"/>
      <c r="M66" s="78"/>
      <c r="N66" s="108"/>
      <c r="O66" s="124"/>
      <c r="P66" s="77"/>
      <c r="Q66" s="78"/>
      <c r="R66" s="108"/>
      <c r="S66" s="124"/>
      <c r="T66" s="77"/>
      <c r="U66" s="78"/>
      <c r="V66" s="108"/>
      <c r="W66" s="148">
        <f t="shared" si="4"/>
        <v>0</v>
      </c>
      <c r="X66" s="33">
        <f t="shared" si="5"/>
        <v>0</v>
      </c>
      <c r="Y66" s="88"/>
      <c r="Z66" s="26"/>
      <c r="AA66" s="37"/>
      <c r="AB66" s="97"/>
      <c r="AC66" s="88"/>
    </row>
    <row r="67" spans="1:29" thickBot="1" x14ac:dyDescent="0.35">
      <c r="A67" s="88"/>
      <c r="B67" s="78"/>
      <c r="C67" s="77"/>
      <c r="D67" s="77"/>
      <c r="E67" s="78"/>
      <c r="F67" s="108"/>
      <c r="G67" s="124"/>
      <c r="H67" s="77"/>
      <c r="I67" s="78"/>
      <c r="J67" s="108"/>
      <c r="K67" s="124"/>
      <c r="L67" s="77"/>
      <c r="M67" s="78"/>
      <c r="N67" s="108"/>
      <c r="O67" s="124"/>
      <c r="P67" s="77"/>
      <c r="Q67" s="78"/>
      <c r="R67" s="108"/>
      <c r="S67" s="124"/>
      <c r="T67" s="77"/>
      <c r="U67" s="78"/>
      <c r="V67" s="108"/>
      <c r="W67" s="148">
        <f t="shared" si="4"/>
        <v>0</v>
      </c>
      <c r="X67" s="33">
        <f t="shared" si="5"/>
        <v>0</v>
      </c>
      <c r="Y67" s="88"/>
      <c r="Z67" s="26"/>
      <c r="AA67" s="37"/>
      <c r="AB67" s="97"/>
      <c r="AC67" s="88"/>
    </row>
    <row r="68" spans="1:29" thickBot="1" x14ac:dyDescent="0.35">
      <c r="A68" s="88"/>
      <c r="B68" s="79"/>
      <c r="C68" s="80"/>
      <c r="D68" s="109"/>
      <c r="E68" s="79"/>
      <c r="F68" s="109"/>
      <c r="G68" s="129"/>
      <c r="H68" s="80"/>
      <c r="I68" s="79"/>
      <c r="J68" s="109"/>
      <c r="K68" s="129"/>
      <c r="L68" s="80"/>
      <c r="M68" s="79"/>
      <c r="N68" s="109"/>
      <c r="O68" s="129"/>
      <c r="P68" s="80"/>
      <c r="Q68" s="79"/>
      <c r="R68" s="109"/>
      <c r="S68" s="129"/>
      <c r="T68" s="80"/>
      <c r="U68" s="79"/>
      <c r="V68" s="109"/>
      <c r="W68" s="158">
        <f>SUM(F68,H68,J68,L68,N68,P68,R68,T68,V68)</f>
        <v>0</v>
      </c>
      <c r="X68" s="82">
        <f>COUNT(E68,G68,I68,K68,M68,O68,Q68,S68,U68)</f>
        <v>0</v>
      </c>
      <c r="Y68" s="88"/>
      <c r="Z68" s="26"/>
      <c r="AA68" s="37"/>
      <c r="AB68" s="97"/>
      <c r="AC68" s="88"/>
    </row>
    <row r="69" spans="1:29" ht="14.5" x14ac:dyDescent="0.3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110"/>
      <c r="X69" s="99"/>
      <c r="Y69" s="88"/>
      <c r="Z69" s="88"/>
      <c r="AA69" s="89"/>
      <c r="AB69" s="88"/>
      <c r="AC69" s="88"/>
    </row>
  </sheetData>
  <protectedRanges>
    <protectedRange sqref="E3:F3 I3:V3" name="Bereik1"/>
    <protectedRange sqref="B68:V68 Q46:V47 O46:O47 G5:V15 G42:J48 I16:V17 G16:G20 G21:H41 K18:V39 I18:I41 B5:E39 M46 M47:N47 M48:V48 M40:V45 K40:K48 B40:D67 G49:V49 O50:V53 G50:M53 G54:V58 Q59:V61 E65:V67 G59:O61 G62:V64 E40:E64 Z5:AA68" name="Bereik2"/>
    <protectedRange sqref="Z4:AA4" name="Bereik3"/>
    <protectedRange sqref="N46 P46:P47 H16:H20 J18:J41 L40:L48 N50:N53 P59:P61 F5:F64" name="Bereik2_3_1"/>
  </protectedRanges>
  <sortState xmlns:xlrd2="http://schemas.microsoft.com/office/spreadsheetml/2017/richdata2" ref="B5:X63">
    <sortCondition descending="1" ref="W5:W63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5"/>
  <sheetViews>
    <sheetView topLeftCell="C1" workbookViewId="0">
      <selection activeCell="AB7" sqref="AB7"/>
    </sheetView>
  </sheetViews>
  <sheetFormatPr baseColWidth="10" defaultColWidth="8.83203125" defaultRowHeight="15" x14ac:dyDescent="0.2"/>
  <cols>
    <col min="1" max="1" width="2.83203125" customWidth="1"/>
    <col min="2" max="2" width="22.83203125" customWidth="1"/>
    <col min="3" max="3" width="15.832031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83"/>
      <c r="B1" s="84"/>
      <c r="C1" s="84"/>
      <c r="D1" s="84"/>
      <c r="E1" s="244" t="s">
        <v>103</v>
      </c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84"/>
      <c r="X1" s="85"/>
      <c r="Y1" s="84"/>
      <c r="Z1" s="86" t="s">
        <v>0</v>
      </c>
      <c r="AA1" s="98"/>
      <c r="AB1" s="87"/>
      <c r="AC1" s="88"/>
    </row>
    <row r="2" spans="1:29" ht="16" thickBot="1" x14ac:dyDescent="0.25">
      <c r="A2" s="88"/>
      <c r="B2" s="88"/>
      <c r="C2" s="88"/>
      <c r="D2" s="88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110"/>
      <c r="X2" s="99"/>
      <c r="Y2" s="88"/>
      <c r="Z2" s="45"/>
      <c r="AA2" s="112" t="s">
        <v>2</v>
      </c>
      <c r="AB2" s="10">
        <f ca="1">TODAY()</f>
        <v>45273</v>
      </c>
      <c r="AC2" s="88"/>
    </row>
    <row r="3" spans="1:29" ht="16" thickBot="1" x14ac:dyDescent="0.25">
      <c r="A3" s="88"/>
      <c r="B3" s="88"/>
      <c r="C3" s="88"/>
      <c r="D3" s="88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89"/>
      <c r="Z3" s="46"/>
      <c r="AA3" s="69" t="s">
        <v>6</v>
      </c>
      <c r="AB3" s="70" t="s">
        <v>0</v>
      </c>
      <c r="AC3" s="88"/>
    </row>
    <row r="4" spans="1:29" ht="16" thickBot="1" x14ac:dyDescent="0.25">
      <c r="A4" s="88"/>
      <c r="B4" s="175" t="s">
        <v>7</v>
      </c>
      <c r="C4" s="175" t="s">
        <v>8</v>
      </c>
      <c r="D4" s="175" t="s">
        <v>9</v>
      </c>
      <c r="E4" s="140" t="s">
        <v>14</v>
      </c>
      <c r="F4" s="141" t="s">
        <v>11</v>
      </c>
      <c r="G4" s="142" t="s">
        <v>14</v>
      </c>
      <c r="H4" s="143" t="s">
        <v>11</v>
      </c>
      <c r="I4" s="143" t="s">
        <v>14</v>
      </c>
      <c r="J4" s="143" t="s">
        <v>11</v>
      </c>
      <c r="K4" s="143" t="s">
        <v>14</v>
      </c>
      <c r="L4" s="143" t="s">
        <v>11</v>
      </c>
      <c r="M4" s="143" t="s">
        <v>14</v>
      </c>
      <c r="N4" s="143" t="s">
        <v>11</v>
      </c>
      <c r="O4" s="143" t="s">
        <v>14</v>
      </c>
      <c r="P4" s="143" t="s">
        <v>11</v>
      </c>
      <c r="Q4" s="143" t="s">
        <v>14</v>
      </c>
      <c r="R4" s="143" t="s">
        <v>11</v>
      </c>
      <c r="S4" s="143" t="s">
        <v>14</v>
      </c>
      <c r="T4" s="143" t="s">
        <v>11</v>
      </c>
      <c r="U4" s="143" t="s">
        <v>14</v>
      </c>
      <c r="V4" s="143" t="s">
        <v>11</v>
      </c>
      <c r="W4" s="114" t="s">
        <v>6</v>
      </c>
      <c r="X4" s="156" t="s">
        <v>12</v>
      </c>
      <c r="Y4" s="89"/>
      <c r="Z4" s="115" t="s">
        <v>7</v>
      </c>
      <c r="AA4" s="116"/>
      <c r="AB4" s="95"/>
      <c r="AC4" s="88"/>
    </row>
    <row r="5" spans="1:29" ht="16" thickBot="1" x14ac:dyDescent="0.25">
      <c r="A5" s="172"/>
      <c r="B5" s="26" t="s">
        <v>86</v>
      </c>
      <c r="C5" s="26" t="s">
        <v>78</v>
      </c>
      <c r="D5" s="26">
        <v>1959</v>
      </c>
      <c r="E5" s="26">
        <v>10</v>
      </c>
      <c r="F5" s="26">
        <v>31</v>
      </c>
      <c r="G5" s="153">
        <v>8</v>
      </c>
      <c r="H5" s="154">
        <v>33</v>
      </c>
      <c r="I5" s="149"/>
      <c r="J5" s="150"/>
      <c r="K5" s="153">
        <v>7</v>
      </c>
      <c r="L5" s="154">
        <v>34</v>
      </c>
      <c r="M5" s="149">
        <v>6</v>
      </c>
      <c r="N5" s="150">
        <v>35</v>
      </c>
      <c r="O5" s="153">
        <v>3</v>
      </c>
      <c r="P5" s="154">
        <v>40</v>
      </c>
      <c r="Q5" s="149">
        <v>3</v>
      </c>
      <c r="R5" s="150">
        <v>40</v>
      </c>
      <c r="S5" s="153"/>
      <c r="T5" s="154"/>
      <c r="U5" s="149"/>
      <c r="V5" s="150"/>
      <c r="W5" s="157">
        <f>SUM(F5,H5,J5,L5,N5,P5,R5,T5,V5)-F5</f>
        <v>182</v>
      </c>
      <c r="X5" s="216">
        <f t="shared" ref="X5:X36" si="0">COUNT(E5,G5,I5,K5,M5,O5,Q5,S5,U5)</f>
        <v>6</v>
      </c>
      <c r="Y5" s="88"/>
      <c r="Z5" s="26" t="s">
        <v>86</v>
      </c>
      <c r="AA5" s="37">
        <v>182</v>
      </c>
      <c r="AB5" s="97">
        <v>1</v>
      </c>
      <c r="AC5" s="88"/>
    </row>
    <row r="6" spans="1:29" ht="16" thickBot="1" x14ac:dyDescent="0.25">
      <c r="A6" s="173"/>
      <c r="B6" s="26" t="s">
        <v>320</v>
      </c>
      <c r="C6" s="26" t="s">
        <v>24</v>
      </c>
      <c r="D6" s="26">
        <v>1950</v>
      </c>
      <c r="E6" s="26"/>
      <c r="F6" s="26"/>
      <c r="G6" s="153">
        <v>10</v>
      </c>
      <c r="H6" s="154">
        <v>31</v>
      </c>
      <c r="I6" s="149">
        <v>7</v>
      </c>
      <c r="J6" s="150">
        <v>34</v>
      </c>
      <c r="K6" s="153">
        <v>8</v>
      </c>
      <c r="L6" s="154">
        <v>33</v>
      </c>
      <c r="M6" s="149">
        <v>11</v>
      </c>
      <c r="N6" s="150">
        <v>30</v>
      </c>
      <c r="O6" s="153">
        <v>4</v>
      </c>
      <c r="P6" s="154">
        <v>38</v>
      </c>
      <c r="Q6" s="149">
        <v>4</v>
      </c>
      <c r="R6" s="150">
        <v>38</v>
      </c>
      <c r="S6" s="153"/>
      <c r="T6" s="154"/>
      <c r="U6" s="149"/>
      <c r="V6" s="150"/>
      <c r="W6" s="148">
        <f>SUM(F6,H6,J6,L6,N6,P6,R6,T6,V6)-N6</f>
        <v>174</v>
      </c>
      <c r="X6" s="118">
        <f t="shared" si="0"/>
        <v>6</v>
      </c>
      <c r="Y6" s="88"/>
      <c r="Z6" s="26" t="s">
        <v>320</v>
      </c>
      <c r="AA6" s="37">
        <v>174</v>
      </c>
      <c r="AB6" s="97">
        <v>2</v>
      </c>
      <c r="AC6" s="88"/>
    </row>
    <row r="7" spans="1:29" ht="16" thickBot="1" x14ac:dyDescent="0.25">
      <c r="A7" s="173"/>
      <c r="B7" s="26" t="s">
        <v>48</v>
      </c>
      <c r="C7" s="26" t="s">
        <v>20</v>
      </c>
      <c r="D7" s="26">
        <v>1958</v>
      </c>
      <c r="E7" s="26">
        <v>5</v>
      </c>
      <c r="F7" s="26">
        <v>36</v>
      </c>
      <c r="G7" s="153">
        <v>3</v>
      </c>
      <c r="H7" s="154">
        <v>40</v>
      </c>
      <c r="I7" s="149">
        <v>5</v>
      </c>
      <c r="J7" s="150">
        <v>36</v>
      </c>
      <c r="K7" s="153">
        <v>5</v>
      </c>
      <c r="L7" s="154">
        <v>36</v>
      </c>
      <c r="M7" s="149"/>
      <c r="N7" s="150"/>
      <c r="O7" s="153"/>
      <c r="P7" s="154"/>
      <c r="Q7" s="149"/>
      <c r="R7" s="150"/>
      <c r="S7" s="153"/>
      <c r="T7" s="154"/>
      <c r="U7" s="149"/>
      <c r="V7" s="150"/>
      <c r="W7" s="148">
        <f t="shared" ref="W7:W18" si="1">SUM(F7,H7,J7,L7,N7,P7,R7,T7,V7)</f>
        <v>148</v>
      </c>
      <c r="X7" s="118">
        <f t="shared" si="0"/>
        <v>4</v>
      </c>
      <c r="Y7" s="88"/>
      <c r="Z7" s="26"/>
      <c r="AA7" s="37"/>
      <c r="AB7" s="97"/>
      <c r="AC7" s="88"/>
    </row>
    <row r="8" spans="1:29" ht="16" thickBot="1" x14ac:dyDescent="0.25">
      <c r="A8" s="173"/>
      <c r="B8" s="26" t="s">
        <v>158</v>
      </c>
      <c r="C8" s="26" t="s">
        <v>159</v>
      </c>
      <c r="D8" s="26">
        <v>1962</v>
      </c>
      <c r="E8" s="26">
        <v>1</v>
      </c>
      <c r="F8" s="26">
        <v>50</v>
      </c>
      <c r="G8" s="153"/>
      <c r="H8" s="154"/>
      <c r="I8" s="149">
        <v>2</v>
      </c>
      <c r="J8" s="150">
        <v>45</v>
      </c>
      <c r="K8" s="153">
        <v>1</v>
      </c>
      <c r="L8" s="154">
        <v>50</v>
      </c>
      <c r="M8" s="149"/>
      <c r="N8" s="150"/>
      <c r="O8" s="153"/>
      <c r="P8" s="154"/>
      <c r="Q8" s="149"/>
      <c r="R8" s="150"/>
      <c r="S8" s="153"/>
      <c r="T8" s="154"/>
      <c r="U8" s="149"/>
      <c r="V8" s="150"/>
      <c r="W8" s="148">
        <f t="shared" si="1"/>
        <v>145</v>
      </c>
      <c r="X8" s="118">
        <f t="shared" si="0"/>
        <v>3</v>
      </c>
      <c r="Y8" s="88"/>
      <c r="Z8" s="26"/>
      <c r="AA8" s="37"/>
      <c r="AB8" s="97"/>
      <c r="AC8" s="88"/>
    </row>
    <row r="9" spans="1:29" ht="16" thickBot="1" x14ac:dyDescent="0.25">
      <c r="A9" s="173"/>
      <c r="B9" s="26" t="s">
        <v>756</v>
      </c>
      <c r="C9" s="26" t="s">
        <v>757</v>
      </c>
      <c r="D9" s="26">
        <v>1962</v>
      </c>
      <c r="E9" s="26"/>
      <c r="F9" s="26"/>
      <c r="G9" s="153"/>
      <c r="H9" s="154"/>
      <c r="I9" s="149"/>
      <c r="J9" s="150"/>
      <c r="K9" s="153">
        <v>2</v>
      </c>
      <c r="L9" s="154">
        <v>45</v>
      </c>
      <c r="M9" s="149">
        <v>1</v>
      </c>
      <c r="N9" s="150">
        <v>50</v>
      </c>
      <c r="O9" s="153">
        <v>2</v>
      </c>
      <c r="P9" s="154">
        <v>45</v>
      </c>
      <c r="Q9" s="149">
        <v>1</v>
      </c>
      <c r="R9" s="150">
        <v>50</v>
      </c>
      <c r="S9" s="153"/>
      <c r="T9" s="154"/>
      <c r="U9" s="149"/>
      <c r="V9" s="150"/>
      <c r="W9" s="148">
        <f t="shared" si="1"/>
        <v>190</v>
      </c>
      <c r="X9" s="118">
        <f t="shared" si="0"/>
        <v>4</v>
      </c>
      <c r="Y9" s="88"/>
      <c r="Z9" s="26"/>
      <c r="AA9" s="37"/>
      <c r="AB9" s="97"/>
      <c r="AC9" s="88"/>
    </row>
    <row r="10" spans="1:29" ht="16" thickBot="1" x14ac:dyDescent="0.25">
      <c r="A10" s="173"/>
      <c r="B10" s="26" t="s">
        <v>311</v>
      </c>
      <c r="C10" s="26" t="s">
        <v>312</v>
      </c>
      <c r="D10" s="26">
        <v>1958</v>
      </c>
      <c r="E10" s="26"/>
      <c r="F10" s="26"/>
      <c r="G10" s="153">
        <v>2</v>
      </c>
      <c r="H10" s="154">
        <v>45</v>
      </c>
      <c r="I10" s="149">
        <v>4</v>
      </c>
      <c r="J10" s="150">
        <v>38</v>
      </c>
      <c r="K10" s="153"/>
      <c r="L10" s="154"/>
      <c r="M10" s="149">
        <v>5</v>
      </c>
      <c r="N10" s="150">
        <v>36</v>
      </c>
      <c r="O10" s="153"/>
      <c r="P10" s="154"/>
      <c r="Q10" s="149"/>
      <c r="R10" s="150"/>
      <c r="S10" s="153"/>
      <c r="T10" s="154"/>
      <c r="U10" s="149"/>
      <c r="V10" s="150"/>
      <c r="W10" s="148">
        <f t="shared" si="1"/>
        <v>119</v>
      </c>
      <c r="X10" s="118">
        <f t="shared" si="0"/>
        <v>3</v>
      </c>
      <c r="Y10" s="88"/>
      <c r="Z10" s="26"/>
      <c r="AA10" s="37"/>
      <c r="AB10" s="97"/>
      <c r="AC10" s="88"/>
    </row>
    <row r="11" spans="1:29" ht="16" thickBot="1" x14ac:dyDescent="0.25">
      <c r="A11" s="173"/>
      <c r="B11" s="26" t="s">
        <v>452</v>
      </c>
      <c r="C11" s="26" t="s">
        <v>453</v>
      </c>
      <c r="D11" s="26">
        <v>1962</v>
      </c>
      <c r="E11" s="26"/>
      <c r="F11" s="26"/>
      <c r="G11" s="153"/>
      <c r="H11" s="154"/>
      <c r="I11" s="149">
        <v>1</v>
      </c>
      <c r="J11" s="150">
        <v>50</v>
      </c>
      <c r="K11" s="153"/>
      <c r="L11" s="154"/>
      <c r="M11" s="149"/>
      <c r="N11" s="150"/>
      <c r="O11" s="153">
        <v>1</v>
      </c>
      <c r="P11" s="154">
        <v>50</v>
      </c>
      <c r="Q11" s="149"/>
      <c r="R11" s="150"/>
      <c r="S11" s="153"/>
      <c r="T11" s="154"/>
      <c r="U11" s="149"/>
      <c r="V11" s="150"/>
      <c r="W11" s="148">
        <f t="shared" si="1"/>
        <v>100</v>
      </c>
      <c r="X11" s="118">
        <f t="shared" si="0"/>
        <v>2</v>
      </c>
      <c r="Y11" s="88"/>
      <c r="Z11" s="26"/>
      <c r="AA11" s="37"/>
      <c r="AB11" s="97"/>
      <c r="AC11" s="88"/>
    </row>
    <row r="12" spans="1:29" ht="16" thickBot="1" x14ac:dyDescent="0.25">
      <c r="A12" s="173"/>
      <c r="B12" s="26" t="s">
        <v>80</v>
      </c>
      <c r="C12" s="26" t="s">
        <v>24</v>
      </c>
      <c r="D12" s="26">
        <v>1959</v>
      </c>
      <c r="E12" s="26">
        <v>3</v>
      </c>
      <c r="F12" s="26">
        <v>40</v>
      </c>
      <c r="G12" s="153">
        <v>1</v>
      </c>
      <c r="H12" s="154">
        <v>50</v>
      </c>
      <c r="I12" s="149"/>
      <c r="J12" s="150"/>
      <c r="K12" s="153"/>
      <c r="L12" s="154"/>
      <c r="M12" s="149"/>
      <c r="N12" s="150"/>
      <c r="O12" s="153"/>
      <c r="P12" s="154"/>
      <c r="Q12" s="149"/>
      <c r="R12" s="150"/>
      <c r="S12" s="153"/>
      <c r="T12" s="154"/>
      <c r="U12" s="149"/>
      <c r="V12" s="150"/>
      <c r="W12" s="148">
        <f t="shared" si="1"/>
        <v>90</v>
      </c>
      <c r="X12" s="118">
        <f t="shared" si="0"/>
        <v>2</v>
      </c>
      <c r="Y12" s="88"/>
      <c r="Z12" s="26"/>
      <c r="AA12" s="37"/>
      <c r="AB12" s="97"/>
      <c r="AC12" s="88"/>
    </row>
    <row r="13" spans="1:29" ht="16" thickBot="1" x14ac:dyDescent="0.25">
      <c r="A13" s="173"/>
      <c r="B13" s="26" t="s">
        <v>60</v>
      </c>
      <c r="C13" s="26" t="s">
        <v>74</v>
      </c>
      <c r="D13" s="26">
        <v>1959</v>
      </c>
      <c r="E13" s="26">
        <v>4</v>
      </c>
      <c r="F13" s="26">
        <v>38</v>
      </c>
      <c r="G13" s="153"/>
      <c r="H13" s="154"/>
      <c r="I13" s="149"/>
      <c r="J13" s="150"/>
      <c r="K13" s="153"/>
      <c r="L13" s="154"/>
      <c r="M13" s="149">
        <v>3</v>
      </c>
      <c r="N13" s="150">
        <v>40</v>
      </c>
      <c r="O13" s="153"/>
      <c r="P13" s="154"/>
      <c r="Q13" s="149"/>
      <c r="R13" s="150"/>
      <c r="S13" s="153"/>
      <c r="T13" s="154"/>
      <c r="U13" s="149"/>
      <c r="V13" s="150"/>
      <c r="W13" s="148">
        <f t="shared" si="1"/>
        <v>78</v>
      </c>
      <c r="X13" s="118">
        <f t="shared" si="0"/>
        <v>2</v>
      </c>
      <c r="Y13" s="88"/>
      <c r="Z13" s="26"/>
      <c r="AA13" s="37"/>
      <c r="AB13" s="97"/>
      <c r="AC13" s="88"/>
    </row>
    <row r="14" spans="1:29" ht="16" thickBot="1" x14ac:dyDescent="0.25">
      <c r="A14" s="173"/>
      <c r="B14" s="26" t="s">
        <v>759</v>
      </c>
      <c r="C14" s="26" t="s">
        <v>3</v>
      </c>
      <c r="D14" s="26">
        <v>1953</v>
      </c>
      <c r="E14" s="26"/>
      <c r="F14" s="26"/>
      <c r="G14" s="153"/>
      <c r="H14" s="154"/>
      <c r="I14" s="149"/>
      <c r="J14" s="150"/>
      <c r="K14" s="153">
        <v>4</v>
      </c>
      <c r="L14" s="154">
        <v>38</v>
      </c>
      <c r="M14" s="149">
        <v>4</v>
      </c>
      <c r="N14" s="150">
        <v>38</v>
      </c>
      <c r="O14" s="153"/>
      <c r="P14" s="154"/>
      <c r="Q14" s="149"/>
      <c r="R14" s="150"/>
      <c r="S14" s="153"/>
      <c r="T14" s="154"/>
      <c r="U14" s="149"/>
      <c r="V14" s="150"/>
      <c r="W14" s="148">
        <f t="shared" si="1"/>
        <v>76</v>
      </c>
      <c r="X14" s="118">
        <f t="shared" si="0"/>
        <v>2</v>
      </c>
      <c r="Y14" s="88"/>
      <c r="Z14" s="26"/>
      <c r="AA14" s="37"/>
      <c r="AB14" s="97"/>
      <c r="AC14" s="88"/>
    </row>
    <row r="15" spans="1:29" ht="16" thickBot="1" x14ac:dyDescent="0.25">
      <c r="A15" s="173"/>
      <c r="B15" s="26" t="s">
        <v>314</v>
      </c>
      <c r="C15" s="26" t="s">
        <v>315</v>
      </c>
      <c r="D15" s="26">
        <v>1952</v>
      </c>
      <c r="E15" s="26"/>
      <c r="F15" s="26"/>
      <c r="G15" s="153">
        <v>5</v>
      </c>
      <c r="H15" s="154">
        <v>36</v>
      </c>
      <c r="I15" s="149"/>
      <c r="J15" s="150"/>
      <c r="K15" s="153"/>
      <c r="L15" s="154"/>
      <c r="M15" s="149">
        <v>7</v>
      </c>
      <c r="N15" s="150">
        <v>34</v>
      </c>
      <c r="O15" s="153"/>
      <c r="P15" s="154"/>
      <c r="Q15" s="149"/>
      <c r="R15" s="150"/>
      <c r="S15" s="153"/>
      <c r="T15" s="154"/>
      <c r="U15" s="149"/>
      <c r="V15" s="150"/>
      <c r="W15" s="148">
        <f t="shared" si="1"/>
        <v>70</v>
      </c>
      <c r="X15" s="118">
        <f t="shared" si="0"/>
        <v>2</v>
      </c>
      <c r="Y15" s="88"/>
      <c r="Z15" s="26"/>
      <c r="AA15" s="37"/>
      <c r="AB15" s="97"/>
      <c r="AC15" s="88"/>
    </row>
    <row r="16" spans="1:29" ht="16" thickBot="1" x14ac:dyDescent="0.25">
      <c r="A16" s="173"/>
      <c r="B16" s="26" t="s">
        <v>164</v>
      </c>
      <c r="C16" s="26" t="s">
        <v>24</v>
      </c>
      <c r="D16" s="26">
        <v>1959</v>
      </c>
      <c r="E16" s="26">
        <v>8</v>
      </c>
      <c r="F16" s="26">
        <v>33</v>
      </c>
      <c r="G16" s="26"/>
      <c r="H16" s="26"/>
      <c r="I16" s="149"/>
      <c r="J16" s="150"/>
      <c r="K16" s="153">
        <v>6</v>
      </c>
      <c r="L16" s="154">
        <v>35</v>
      </c>
      <c r="M16" s="149"/>
      <c r="N16" s="150"/>
      <c r="O16" s="153"/>
      <c r="P16" s="154"/>
      <c r="Q16" s="149"/>
      <c r="R16" s="150"/>
      <c r="S16" s="153"/>
      <c r="T16" s="154"/>
      <c r="U16" s="149"/>
      <c r="V16" s="150"/>
      <c r="W16" s="148">
        <f t="shared" si="1"/>
        <v>68</v>
      </c>
      <c r="X16" s="118">
        <f t="shared" si="0"/>
        <v>2</v>
      </c>
      <c r="Y16" s="88"/>
      <c r="Z16" s="26"/>
      <c r="AA16" s="37"/>
      <c r="AB16" s="97"/>
      <c r="AC16" s="88"/>
    </row>
    <row r="17" spans="1:29" ht="16" thickBot="1" x14ac:dyDescent="0.25">
      <c r="A17" s="173"/>
      <c r="B17" s="26" t="s">
        <v>987</v>
      </c>
      <c r="C17" s="26" t="s">
        <v>254</v>
      </c>
      <c r="D17" s="26">
        <v>1951</v>
      </c>
      <c r="E17" s="26"/>
      <c r="F17" s="26"/>
      <c r="G17" s="26"/>
      <c r="H17" s="26"/>
      <c r="I17" s="215"/>
      <c r="J17" s="217"/>
      <c r="K17" s="153"/>
      <c r="L17" s="154"/>
      <c r="M17" s="149">
        <v>2</v>
      </c>
      <c r="N17" s="150">
        <v>45</v>
      </c>
      <c r="O17" s="153"/>
      <c r="P17" s="154"/>
      <c r="Q17" s="149"/>
      <c r="R17" s="150"/>
      <c r="S17" s="153"/>
      <c r="T17" s="154"/>
      <c r="U17" s="149"/>
      <c r="V17" s="150"/>
      <c r="W17" s="148">
        <f t="shared" si="1"/>
        <v>45</v>
      </c>
      <c r="X17" s="118">
        <f t="shared" si="0"/>
        <v>1</v>
      </c>
      <c r="Y17" s="88"/>
      <c r="Z17" s="26"/>
      <c r="AA17" s="37"/>
      <c r="AB17" s="97"/>
      <c r="AC17" s="88"/>
    </row>
    <row r="18" spans="1:29" ht="16" thickBot="1" x14ac:dyDescent="0.25">
      <c r="A18" s="173"/>
      <c r="B18" s="26" t="s">
        <v>160</v>
      </c>
      <c r="C18" s="26" t="s">
        <v>74</v>
      </c>
      <c r="D18" s="26">
        <v>1963</v>
      </c>
      <c r="E18" s="26">
        <v>2</v>
      </c>
      <c r="F18" s="26">
        <v>45</v>
      </c>
      <c r="G18" s="26"/>
      <c r="H18" s="26"/>
      <c r="I18" s="149"/>
      <c r="J18" s="150"/>
      <c r="K18" s="153"/>
      <c r="L18" s="154"/>
      <c r="M18" s="149"/>
      <c r="N18" s="150"/>
      <c r="O18" s="153"/>
      <c r="P18" s="154"/>
      <c r="Q18" s="149"/>
      <c r="R18" s="150"/>
      <c r="S18" s="153"/>
      <c r="T18" s="154"/>
      <c r="U18" s="149"/>
      <c r="V18" s="150"/>
      <c r="W18" s="148">
        <f t="shared" si="1"/>
        <v>45</v>
      </c>
      <c r="X18" s="118">
        <f t="shared" si="0"/>
        <v>1</v>
      </c>
      <c r="Y18" s="88"/>
      <c r="Z18" s="26"/>
      <c r="AA18" s="37"/>
      <c r="AB18" s="97"/>
      <c r="AC18" s="88"/>
    </row>
    <row r="19" spans="1:29" ht="16" thickBot="1" x14ac:dyDescent="0.25">
      <c r="A19" s="173"/>
      <c r="B19" s="26" t="s">
        <v>645</v>
      </c>
      <c r="C19" s="26" t="s">
        <v>646</v>
      </c>
      <c r="D19" s="26">
        <v>1962</v>
      </c>
      <c r="E19" s="26"/>
      <c r="F19" s="26"/>
      <c r="G19" s="26"/>
      <c r="H19" s="26"/>
      <c r="I19" s="149">
        <v>3</v>
      </c>
      <c r="J19" s="150">
        <v>40</v>
      </c>
      <c r="K19" s="153"/>
      <c r="L19" s="154"/>
      <c r="M19" s="149"/>
      <c r="N19" s="150"/>
      <c r="O19" s="153"/>
      <c r="P19" s="154"/>
      <c r="Q19" s="149"/>
      <c r="R19" s="150"/>
      <c r="S19" s="153"/>
      <c r="T19" s="154"/>
      <c r="U19" s="149"/>
      <c r="V19" s="150"/>
      <c r="W19" s="148">
        <f>SUM(F19,H19,J19,L19,N19,P19,R19,T19,V19)-L19</f>
        <v>40</v>
      </c>
      <c r="X19" s="219">
        <f t="shared" si="0"/>
        <v>1</v>
      </c>
      <c r="Y19" s="88"/>
      <c r="Z19" s="26"/>
      <c r="AA19" s="37"/>
      <c r="AB19" s="97"/>
      <c r="AC19" s="88"/>
    </row>
    <row r="20" spans="1:29" ht="16" thickBot="1" x14ac:dyDescent="0.25">
      <c r="A20" s="173"/>
      <c r="B20" s="26" t="s">
        <v>758</v>
      </c>
      <c r="C20" s="26" t="s">
        <v>462</v>
      </c>
      <c r="D20" s="26">
        <v>1955</v>
      </c>
      <c r="E20" s="26"/>
      <c r="F20" s="26"/>
      <c r="G20" s="26"/>
      <c r="H20" s="26"/>
      <c r="I20" s="149"/>
      <c r="J20" s="150"/>
      <c r="K20" s="153">
        <v>3</v>
      </c>
      <c r="L20" s="154">
        <v>40</v>
      </c>
      <c r="M20" s="149"/>
      <c r="N20" s="150"/>
      <c r="O20" s="153"/>
      <c r="P20" s="154"/>
      <c r="Q20" s="149"/>
      <c r="R20" s="150"/>
      <c r="S20" s="153"/>
      <c r="T20" s="154"/>
      <c r="U20" s="149"/>
      <c r="V20" s="150"/>
      <c r="W20" s="148">
        <f t="shared" ref="W20:W36" si="2">SUM(F20,H20,J20,L20,N20,P20,R20,T20,V20)</f>
        <v>40</v>
      </c>
      <c r="X20" s="118">
        <f t="shared" si="0"/>
        <v>1</v>
      </c>
      <c r="Y20" s="88"/>
      <c r="Z20" s="26"/>
      <c r="AA20" s="37"/>
      <c r="AB20" s="97"/>
      <c r="AC20" s="88"/>
    </row>
    <row r="21" spans="1:29" ht="16" thickBot="1" x14ac:dyDescent="0.25">
      <c r="A21" s="173"/>
      <c r="B21" s="26" t="s">
        <v>313</v>
      </c>
      <c r="C21" s="26" t="s">
        <v>142</v>
      </c>
      <c r="D21" s="26">
        <v>1961</v>
      </c>
      <c r="E21" s="26"/>
      <c r="F21" s="26"/>
      <c r="G21" s="26">
        <v>4</v>
      </c>
      <c r="H21" s="26">
        <v>38</v>
      </c>
      <c r="I21" s="149"/>
      <c r="J21" s="150"/>
      <c r="K21" s="153"/>
      <c r="L21" s="154"/>
      <c r="M21" s="149"/>
      <c r="N21" s="150"/>
      <c r="O21" s="153"/>
      <c r="P21" s="154"/>
      <c r="Q21" s="149"/>
      <c r="R21" s="150"/>
      <c r="S21" s="153"/>
      <c r="T21" s="154"/>
      <c r="U21" s="149"/>
      <c r="V21" s="150"/>
      <c r="W21" s="148">
        <f t="shared" si="2"/>
        <v>38</v>
      </c>
      <c r="X21" s="118">
        <f t="shared" si="0"/>
        <v>1</v>
      </c>
      <c r="Y21" s="88"/>
      <c r="Z21" s="26"/>
      <c r="AA21" s="37"/>
      <c r="AB21" s="97"/>
      <c r="AC21" s="88"/>
    </row>
    <row r="22" spans="1:29" ht="16" thickBot="1" x14ac:dyDescent="0.25">
      <c r="A22" s="173"/>
      <c r="B22" s="26" t="s">
        <v>316</v>
      </c>
      <c r="C22" s="26" t="s">
        <v>317</v>
      </c>
      <c r="D22" s="26">
        <v>1961</v>
      </c>
      <c r="E22" s="26"/>
      <c r="F22" s="26"/>
      <c r="G22" s="26">
        <v>6</v>
      </c>
      <c r="H22" s="26">
        <v>35</v>
      </c>
      <c r="I22" s="78"/>
      <c r="J22" s="108"/>
      <c r="K22" s="26"/>
      <c r="L22" s="26"/>
      <c r="M22" s="26"/>
      <c r="N22" s="26"/>
      <c r="O22" s="124"/>
      <c r="P22" s="77"/>
      <c r="Q22" s="78"/>
      <c r="R22" s="108"/>
      <c r="S22" s="124"/>
      <c r="T22" s="77"/>
      <c r="U22" s="78"/>
      <c r="V22" s="108"/>
      <c r="W22" s="148">
        <f t="shared" si="2"/>
        <v>35</v>
      </c>
      <c r="X22" s="118">
        <f t="shared" si="0"/>
        <v>1</v>
      </c>
      <c r="Y22" s="88"/>
      <c r="Z22" s="26"/>
      <c r="AA22" s="37"/>
      <c r="AB22" s="97"/>
      <c r="AC22" s="88"/>
    </row>
    <row r="23" spans="1:29" ht="16" thickBot="1" x14ac:dyDescent="0.25">
      <c r="A23" s="173"/>
      <c r="B23" s="26" t="s">
        <v>647</v>
      </c>
      <c r="C23" s="26" t="s">
        <v>407</v>
      </c>
      <c r="D23" s="26">
        <v>1963</v>
      </c>
      <c r="E23" s="26"/>
      <c r="F23" s="26"/>
      <c r="G23" s="26"/>
      <c r="H23" s="26"/>
      <c r="I23" s="26">
        <v>6</v>
      </c>
      <c r="J23" s="26">
        <v>35</v>
      </c>
      <c r="K23" s="124"/>
      <c r="L23" s="77"/>
      <c r="M23" s="26"/>
      <c r="N23" s="26"/>
      <c r="O23" s="26"/>
      <c r="P23" s="26"/>
      <c r="Q23" s="78"/>
      <c r="R23" s="108"/>
      <c r="S23" s="124"/>
      <c r="T23" s="77"/>
      <c r="U23" s="78"/>
      <c r="V23" s="108"/>
      <c r="W23" s="148">
        <f t="shared" si="2"/>
        <v>35</v>
      </c>
      <c r="X23" s="118">
        <f t="shared" si="0"/>
        <v>1</v>
      </c>
      <c r="Y23" s="88"/>
      <c r="Z23" s="26"/>
      <c r="AA23" s="37"/>
      <c r="AB23" s="97"/>
      <c r="AC23" s="88"/>
    </row>
    <row r="24" spans="1:29" ht="16" thickBot="1" x14ac:dyDescent="0.25">
      <c r="A24" s="173"/>
      <c r="B24" s="26" t="s">
        <v>161</v>
      </c>
      <c r="C24" s="26" t="s">
        <v>162</v>
      </c>
      <c r="D24" s="26">
        <v>1960</v>
      </c>
      <c r="E24" s="26">
        <v>6</v>
      </c>
      <c r="F24" s="26">
        <v>35</v>
      </c>
      <c r="G24" s="26"/>
      <c r="H24" s="26"/>
      <c r="I24" s="26"/>
      <c r="J24" s="26"/>
      <c r="K24" s="124"/>
      <c r="L24" s="77"/>
      <c r="M24" s="26"/>
      <c r="N24" s="26"/>
      <c r="O24" s="26"/>
      <c r="P24" s="26"/>
      <c r="Q24" s="78"/>
      <c r="R24" s="108"/>
      <c r="S24" s="124"/>
      <c r="T24" s="77"/>
      <c r="U24" s="78"/>
      <c r="V24" s="108"/>
      <c r="W24" s="148">
        <f t="shared" si="2"/>
        <v>35</v>
      </c>
      <c r="X24" s="118">
        <f t="shared" si="0"/>
        <v>1</v>
      </c>
      <c r="Y24" s="88"/>
      <c r="Z24" s="26"/>
      <c r="AA24" s="37"/>
      <c r="AB24" s="97"/>
      <c r="AC24" s="88"/>
    </row>
    <row r="25" spans="1:29" ht="16" thickBot="1" x14ac:dyDescent="0.25">
      <c r="A25" s="173"/>
      <c r="B25" s="26" t="s">
        <v>163</v>
      </c>
      <c r="C25" s="26" t="s">
        <v>162</v>
      </c>
      <c r="D25" s="26">
        <v>1960</v>
      </c>
      <c r="E25" s="26">
        <v>7</v>
      </c>
      <c r="F25" s="26">
        <v>34</v>
      </c>
      <c r="G25" s="26"/>
      <c r="H25" s="26"/>
      <c r="I25" s="26"/>
      <c r="J25" s="26"/>
      <c r="K25" s="124"/>
      <c r="L25" s="77"/>
      <c r="M25" s="26"/>
      <c r="N25" s="26"/>
      <c r="O25" s="26"/>
      <c r="P25" s="26"/>
      <c r="Q25" s="78"/>
      <c r="R25" s="108"/>
      <c r="S25" s="124"/>
      <c r="T25" s="77"/>
      <c r="U25" s="78"/>
      <c r="V25" s="108"/>
      <c r="W25" s="148">
        <f t="shared" si="2"/>
        <v>34</v>
      </c>
      <c r="X25" s="118">
        <f t="shared" si="0"/>
        <v>1</v>
      </c>
      <c r="Y25" s="88"/>
      <c r="Z25" s="26"/>
      <c r="AA25" s="37"/>
      <c r="AB25" s="97"/>
      <c r="AC25" s="88"/>
    </row>
    <row r="26" spans="1:29" ht="16" thickBot="1" x14ac:dyDescent="0.25">
      <c r="A26" s="173"/>
      <c r="B26" s="26" t="s">
        <v>318</v>
      </c>
      <c r="C26" s="26" t="s">
        <v>17</v>
      </c>
      <c r="D26" s="26">
        <v>1959</v>
      </c>
      <c r="E26" s="26"/>
      <c r="F26" s="26"/>
      <c r="G26" s="124">
        <v>7</v>
      </c>
      <c r="H26" s="77">
        <v>34</v>
      </c>
      <c r="I26" s="26"/>
      <c r="J26" s="26"/>
      <c r="K26" s="26"/>
      <c r="L26" s="26"/>
      <c r="M26" s="78"/>
      <c r="N26" s="108"/>
      <c r="O26" s="124"/>
      <c r="P26" s="77"/>
      <c r="Q26" s="78"/>
      <c r="R26" s="108"/>
      <c r="S26" s="124"/>
      <c r="T26" s="77"/>
      <c r="U26" s="78"/>
      <c r="V26" s="108"/>
      <c r="W26" s="148">
        <f t="shared" si="2"/>
        <v>34</v>
      </c>
      <c r="X26" s="118">
        <f t="shared" si="0"/>
        <v>1</v>
      </c>
      <c r="Y26" s="88"/>
      <c r="Z26" s="26"/>
      <c r="AA26" s="37"/>
      <c r="AB26" s="97"/>
      <c r="AC26" s="88"/>
    </row>
    <row r="27" spans="1:29" thickBot="1" x14ac:dyDescent="0.35">
      <c r="A27" s="173"/>
      <c r="B27" s="26" t="s">
        <v>988</v>
      </c>
      <c r="C27" s="26" t="s">
        <v>3</v>
      </c>
      <c r="D27" s="26">
        <v>1958</v>
      </c>
      <c r="E27" s="26"/>
      <c r="F27" s="26"/>
      <c r="G27" s="124"/>
      <c r="H27" s="77"/>
      <c r="I27" s="26"/>
      <c r="J27" s="26"/>
      <c r="K27" s="26"/>
      <c r="L27" s="26"/>
      <c r="M27" s="78">
        <v>8</v>
      </c>
      <c r="N27" s="108">
        <v>33</v>
      </c>
      <c r="O27" s="124"/>
      <c r="P27" s="77"/>
      <c r="Q27" s="78"/>
      <c r="R27" s="108"/>
      <c r="S27" s="124"/>
      <c r="T27" s="77"/>
      <c r="U27" s="78"/>
      <c r="V27" s="108"/>
      <c r="W27" s="148">
        <f t="shared" si="2"/>
        <v>33</v>
      </c>
      <c r="X27" s="118">
        <f t="shared" si="0"/>
        <v>1</v>
      </c>
      <c r="Y27" s="88"/>
      <c r="Z27" s="26"/>
      <c r="AA27" s="37"/>
      <c r="AB27" s="97"/>
      <c r="AC27" s="88"/>
    </row>
    <row r="28" spans="1:29" thickBot="1" x14ac:dyDescent="0.35">
      <c r="A28" s="173"/>
      <c r="B28" s="26" t="s">
        <v>319</v>
      </c>
      <c r="C28" s="26" t="s">
        <v>24</v>
      </c>
      <c r="D28" s="26">
        <v>1952</v>
      </c>
      <c r="E28" s="26"/>
      <c r="F28" s="26"/>
      <c r="G28" s="124">
        <v>9</v>
      </c>
      <c r="H28" s="77">
        <v>32</v>
      </c>
      <c r="I28" s="26"/>
      <c r="J28" s="26"/>
      <c r="K28" s="26"/>
      <c r="L28" s="26"/>
      <c r="M28" s="78"/>
      <c r="N28" s="108"/>
      <c r="O28" s="124"/>
      <c r="P28" s="77"/>
      <c r="Q28" s="78"/>
      <c r="R28" s="108"/>
      <c r="S28" s="124"/>
      <c r="T28" s="77"/>
      <c r="U28" s="78"/>
      <c r="V28" s="108"/>
      <c r="W28" s="148">
        <f t="shared" si="2"/>
        <v>32</v>
      </c>
      <c r="X28" s="118">
        <f t="shared" si="0"/>
        <v>1</v>
      </c>
      <c r="Y28" s="88"/>
      <c r="Z28" s="26"/>
      <c r="AA28" s="37"/>
      <c r="AB28" s="97"/>
      <c r="AC28" s="88"/>
    </row>
    <row r="29" spans="1:29" thickBot="1" x14ac:dyDescent="0.35">
      <c r="A29" s="173"/>
      <c r="B29" s="26" t="s">
        <v>989</v>
      </c>
      <c r="C29" s="26" t="s">
        <v>41</v>
      </c>
      <c r="D29" s="26">
        <v>1952</v>
      </c>
      <c r="E29" s="26"/>
      <c r="F29" s="26"/>
      <c r="G29" s="124"/>
      <c r="H29" s="77"/>
      <c r="I29" s="26"/>
      <c r="J29" s="26"/>
      <c r="K29" s="26"/>
      <c r="L29" s="26"/>
      <c r="M29" s="26">
        <v>9</v>
      </c>
      <c r="N29" s="26">
        <v>32</v>
      </c>
      <c r="O29" s="124"/>
      <c r="P29" s="77"/>
      <c r="Q29" s="78"/>
      <c r="R29" s="108"/>
      <c r="S29" s="124"/>
      <c r="T29" s="77"/>
      <c r="U29" s="78"/>
      <c r="V29" s="108"/>
      <c r="W29" s="148">
        <f t="shared" si="2"/>
        <v>32</v>
      </c>
      <c r="X29" s="118">
        <f t="shared" si="0"/>
        <v>1</v>
      </c>
      <c r="Y29" s="88"/>
      <c r="Z29" s="26"/>
      <c r="AA29" s="37"/>
      <c r="AB29" s="97"/>
      <c r="AC29" s="88"/>
    </row>
    <row r="30" spans="1:29" thickBot="1" x14ac:dyDescent="0.35">
      <c r="A30" s="173"/>
      <c r="B30" s="26" t="s">
        <v>165</v>
      </c>
      <c r="C30" s="26" t="s">
        <v>33</v>
      </c>
      <c r="D30" s="26">
        <v>1957</v>
      </c>
      <c r="E30" s="26">
        <v>9</v>
      </c>
      <c r="F30" s="26">
        <v>32</v>
      </c>
      <c r="G30" s="124"/>
      <c r="H30" s="77"/>
      <c r="I30" s="78"/>
      <c r="J30" s="108"/>
      <c r="K30" s="26"/>
      <c r="L30" s="26"/>
      <c r="M30" s="26"/>
      <c r="N30" s="26"/>
      <c r="O30" s="124"/>
      <c r="P30" s="77"/>
      <c r="Q30" s="78"/>
      <c r="R30" s="108"/>
      <c r="S30" s="124"/>
      <c r="T30" s="77"/>
      <c r="U30" s="78"/>
      <c r="V30" s="108"/>
      <c r="W30" s="148">
        <f t="shared" si="2"/>
        <v>32</v>
      </c>
      <c r="X30" s="118">
        <f t="shared" si="0"/>
        <v>1</v>
      </c>
      <c r="Y30" s="88"/>
      <c r="Z30" s="26"/>
      <c r="AA30" s="37"/>
      <c r="AB30" s="97"/>
      <c r="AC30" s="88"/>
    </row>
    <row r="31" spans="1:29" thickBot="1" x14ac:dyDescent="0.35">
      <c r="A31" s="173"/>
      <c r="B31" s="26" t="s">
        <v>990</v>
      </c>
      <c r="C31" s="26" t="s">
        <v>297</v>
      </c>
      <c r="D31" s="26">
        <v>1956</v>
      </c>
      <c r="E31" s="26"/>
      <c r="F31" s="26"/>
      <c r="G31" s="124"/>
      <c r="H31" s="77"/>
      <c r="I31" s="78"/>
      <c r="J31" s="108"/>
      <c r="K31" s="26"/>
      <c r="L31" s="26"/>
      <c r="M31" s="26">
        <v>10</v>
      </c>
      <c r="N31" s="26">
        <v>31</v>
      </c>
      <c r="O31" s="124"/>
      <c r="P31" s="77"/>
      <c r="Q31" s="78"/>
      <c r="R31" s="108"/>
      <c r="S31" s="124"/>
      <c r="T31" s="77"/>
      <c r="U31" s="78"/>
      <c r="V31" s="108"/>
      <c r="W31" s="148">
        <f t="shared" si="2"/>
        <v>31</v>
      </c>
      <c r="X31" s="118">
        <f t="shared" si="0"/>
        <v>1</v>
      </c>
      <c r="Y31" s="88"/>
      <c r="Z31" s="26"/>
      <c r="AA31" s="37"/>
      <c r="AB31" s="97"/>
      <c r="AC31" s="88"/>
    </row>
    <row r="32" spans="1:29" thickBot="1" x14ac:dyDescent="0.35">
      <c r="A32" s="173"/>
      <c r="B32" s="26" t="s">
        <v>1160</v>
      </c>
      <c r="C32" s="26" t="s">
        <v>584</v>
      </c>
      <c r="D32" s="26"/>
      <c r="E32" s="26"/>
      <c r="F32" s="26"/>
      <c r="G32" s="124"/>
      <c r="H32" s="77"/>
      <c r="I32" s="78"/>
      <c r="J32" s="108"/>
      <c r="K32" s="26"/>
      <c r="L32" s="26"/>
      <c r="M32" s="26"/>
      <c r="N32" s="26"/>
      <c r="O32" s="124"/>
      <c r="P32" s="77"/>
      <c r="Q32" s="78">
        <v>2</v>
      </c>
      <c r="R32" s="108">
        <v>45</v>
      </c>
      <c r="S32" s="124"/>
      <c r="T32" s="77"/>
      <c r="U32" s="78"/>
      <c r="V32" s="108"/>
      <c r="W32" s="148">
        <f t="shared" si="2"/>
        <v>45</v>
      </c>
      <c r="X32" s="118">
        <f t="shared" si="0"/>
        <v>1</v>
      </c>
      <c r="Y32" s="88"/>
      <c r="Z32" s="26"/>
      <c r="AA32" s="37"/>
      <c r="AB32" s="97"/>
      <c r="AC32" s="88"/>
    </row>
    <row r="33" spans="1:29" thickBot="1" x14ac:dyDescent="0.35">
      <c r="A33" s="173"/>
      <c r="B33" s="26"/>
      <c r="C33" s="26"/>
      <c r="D33" s="26"/>
      <c r="E33" s="26"/>
      <c r="F33" s="26"/>
      <c r="G33" s="124"/>
      <c r="H33" s="77"/>
      <c r="I33" s="78"/>
      <c r="J33" s="108"/>
      <c r="K33" s="26"/>
      <c r="L33" s="26"/>
      <c r="M33" s="26"/>
      <c r="N33" s="26"/>
      <c r="O33" s="26"/>
      <c r="P33" s="26"/>
      <c r="Q33" s="78"/>
      <c r="R33" s="108"/>
      <c r="S33" s="124"/>
      <c r="T33" s="77"/>
      <c r="U33" s="78"/>
      <c r="V33" s="108"/>
      <c r="W33" s="151">
        <f t="shared" si="2"/>
        <v>0</v>
      </c>
      <c r="X33" s="33">
        <f t="shared" si="0"/>
        <v>0</v>
      </c>
      <c r="Y33" s="88"/>
      <c r="Z33" s="26"/>
      <c r="AA33" s="37"/>
      <c r="AB33" s="97"/>
      <c r="AC33" s="88"/>
    </row>
    <row r="34" spans="1:29" thickBot="1" x14ac:dyDescent="0.35">
      <c r="A34" s="173"/>
      <c r="B34" s="26"/>
      <c r="C34" s="26"/>
      <c r="D34" s="26"/>
      <c r="E34" s="26"/>
      <c r="F34" s="26"/>
      <c r="G34" s="124"/>
      <c r="H34" s="77"/>
      <c r="I34" s="78"/>
      <c r="J34" s="108"/>
      <c r="K34" s="124"/>
      <c r="L34" s="77"/>
      <c r="M34" s="26"/>
      <c r="N34" s="26"/>
      <c r="O34" s="26"/>
      <c r="P34" s="26"/>
      <c r="Q34" s="78"/>
      <c r="R34" s="108"/>
      <c r="S34" s="124"/>
      <c r="T34" s="77"/>
      <c r="U34" s="78"/>
      <c r="V34" s="108"/>
      <c r="W34" s="151">
        <f t="shared" si="2"/>
        <v>0</v>
      </c>
      <c r="X34" s="33">
        <f t="shared" si="0"/>
        <v>0</v>
      </c>
      <c r="Y34" s="88"/>
      <c r="Z34" s="26"/>
      <c r="AA34" s="37"/>
      <c r="AB34" s="97"/>
      <c r="AC34" s="88"/>
    </row>
    <row r="35" spans="1:29" thickBot="1" x14ac:dyDescent="0.35">
      <c r="A35" s="173"/>
      <c r="B35" s="26"/>
      <c r="C35" s="26"/>
      <c r="D35" s="26"/>
      <c r="E35" s="26"/>
      <c r="F35" s="26"/>
      <c r="G35" s="124"/>
      <c r="H35" s="77"/>
      <c r="I35" s="78"/>
      <c r="J35" s="108"/>
      <c r="K35" s="124"/>
      <c r="L35" s="77"/>
      <c r="M35" s="26"/>
      <c r="N35" s="26"/>
      <c r="O35" s="26"/>
      <c r="P35" s="26"/>
      <c r="Q35" s="78"/>
      <c r="R35" s="108"/>
      <c r="S35" s="124"/>
      <c r="T35" s="77"/>
      <c r="U35" s="78"/>
      <c r="V35" s="108"/>
      <c r="W35" s="151">
        <f t="shared" si="2"/>
        <v>0</v>
      </c>
      <c r="X35" s="33">
        <f t="shared" si="0"/>
        <v>0</v>
      </c>
      <c r="Y35" s="88"/>
      <c r="Z35" s="26"/>
      <c r="AA35" s="37"/>
      <c r="AB35" s="97"/>
      <c r="AC35" s="88"/>
    </row>
    <row r="36" spans="1:29" thickBot="1" x14ac:dyDescent="0.35">
      <c r="A36" s="173"/>
      <c r="B36" s="26"/>
      <c r="C36" s="26"/>
      <c r="D36" s="26"/>
      <c r="E36" s="26"/>
      <c r="F36" s="26"/>
      <c r="G36" s="124"/>
      <c r="H36" s="77"/>
      <c r="I36" s="78"/>
      <c r="J36" s="108"/>
      <c r="K36" s="124"/>
      <c r="L36" s="77"/>
      <c r="M36" s="26"/>
      <c r="N36" s="26"/>
      <c r="O36" s="26"/>
      <c r="P36" s="26"/>
      <c r="Q36" s="78"/>
      <c r="R36" s="108"/>
      <c r="S36" s="124"/>
      <c r="T36" s="77"/>
      <c r="U36" s="78"/>
      <c r="V36" s="108"/>
      <c r="W36" s="151">
        <f t="shared" si="2"/>
        <v>0</v>
      </c>
      <c r="X36" s="33">
        <f t="shared" si="0"/>
        <v>0</v>
      </c>
      <c r="Y36" s="88"/>
      <c r="Z36" s="26"/>
      <c r="AA36" s="37"/>
      <c r="AB36" s="97"/>
      <c r="AC36" s="88"/>
    </row>
    <row r="37" spans="1:29" thickBot="1" x14ac:dyDescent="0.35">
      <c r="A37" s="173"/>
      <c r="B37" s="26"/>
      <c r="C37" s="26"/>
      <c r="D37" s="26"/>
      <c r="E37" s="26"/>
      <c r="F37" s="26"/>
      <c r="G37" s="124"/>
      <c r="H37" s="77"/>
      <c r="I37" s="78"/>
      <c r="J37" s="108"/>
      <c r="K37" s="124"/>
      <c r="L37" s="77"/>
      <c r="M37" s="26"/>
      <c r="N37" s="26"/>
      <c r="O37" s="124"/>
      <c r="P37" s="77"/>
      <c r="Q37" s="78"/>
      <c r="R37" s="108"/>
      <c r="S37" s="124"/>
      <c r="T37" s="77"/>
      <c r="U37" s="78"/>
      <c r="V37" s="108"/>
      <c r="W37" s="151">
        <f t="shared" ref="W37:W39" si="3">SUM(F37,H37,J37,L37,N37,P37,R37,T37,V37)</f>
        <v>0</v>
      </c>
      <c r="X37" s="33">
        <f t="shared" ref="X37:X39" si="4">COUNT(E37,G37,I37,K37,M37,O37,Q37,S37,U37)</f>
        <v>0</v>
      </c>
      <c r="Y37" s="88"/>
      <c r="Z37" s="26"/>
      <c r="AA37" s="37"/>
      <c r="AB37" s="97"/>
      <c r="AC37" s="88"/>
    </row>
    <row r="38" spans="1:29" thickBot="1" x14ac:dyDescent="0.35">
      <c r="A38" s="173"/>
      <c r="B38" s="26"/>
      <c r="C38" s="26"/>
      <c r="D38" s="26"/>
      <c r="E38" s="26"/>
      <c r="F38" s="26"/>
      <c r="G38" s="124"/>
      <c r="H38" s="77"/>
      <c r="I38" s="78"/>
      <c r="J38" s="108"/>
      <c r="K38" s="124"/>
      <c r="L38" s="77"/>
      <c r="M38" s="26"/>
      <c r="N38" s="26"/>
      <c r="O38" s="124"/>
      <c r="P38" s="77"/>
      <c r="Q38" s="78"/>
      <c r="R38" s="108"/>
      <c r="S38" s="124"/>
      <c r="T38" s="77"/>
      <c r="U38" s="78"/>
      <c r="V38" s="108"/>
      <c r="W38" s="151">
        <f t="shared" si="3"/>
        <v>0</v>
      </c>
      <c r="X38" s="33">
        <f t="shared" si="4"/>
        <v>0</v>
      </c>
      <c r="Y38" s="88"/>
      <c r="Z38" s="26"/>
      <c r="AA38" s="37"/>
      <c r="AB38" s="97"/>
      <c r="AC38" s="88"/>
    </row>
    <row r="39" spans="1:29" thickBot="1" x14ac:dyDescent="0.35">
      <c r="A39" s="173"/>
      <c r="B39" s="26"/>
      <c r="C39" s="26"/>
      <c r="D39" s="26"/>
      <c r="E39" s="26"/>
      <c r="F39" s="26"/>
      <c r="G39" s="124"/>
      <c r="H39" s="77"/>
      <c r="I39" s="125"/>
      <c r="J39" s="126"/>
      <c r="K39" s="124"/>
      <c r="L39" s="77"/>
      <c r="M39" s="26"/>
      <c r="N39" s="26"/>
      <c r="O39" s="124"/>
      <c r="P39" s="77"/>
      <c r="Q39" s="78"/>
      <c r="R39" s="108"/>
      <c r="S39" s="124"/>
      <c r="T39" s="77"/>
      <c r="U39" s="78"/>
      <c r="V39" s="108"/>
      <c r="W39" s="151">
        <f t="shared" si="3"/>
        <v>0</v>
      </c>
      <c r="X39" s="33">
        <f t="shared" si="4"/>
        <v>0</v>
      </c>
      <c r="Y39" s="88"/>
      <c r="Z39" s="26"/>
      <c r="AA39" s="37"/>
      <c r="AB39" s="97"/>
      <c r="AC39" s="88"/>
    </row>
    <row r="40" spans="1:29" thickBot="1" x14ac:dyDescent="0.35">
      <c r="A40" s="173"/>
      <c r="B40" s="78"/>
      <c r="C40" s="77"/>
      <c r="D40" s="77"/>
      <c r="E40" s="78"/>
      <c r="F40" s="108"/>
      <c r="G40" s="124"/>
      <c r="H40" s="77"/>
      <c r="I40" s="78"/>
      <c r="J40" s="108"/>
      <c r="K40" s="124"/>
      <c r="L40" s="77"/>
      <c r="M40" s="78"/>
      <c r="N40" s="108"/>
      <c r="O40" s="124"/>
      <c r="P40" s="77"/>
      <c r="Q40" s="78"/>
      <c r="R40" s="108"/>
      <c r="S40" s="124"/>
      <c r="T40" s="77"/>
      <c r="U40" s="78"/>
      <c r="V40" s="108"/>
      <c r="W40" s="151">
        <f t="shared" ref="W40:W44" si="5">SUM(F40,H40,J40,L40,N40,P40,R40,T40,V40)</f>
        <v>0</v>
      </c>
      <c r="X40" s="33">
        <f t="shared" ref="X40:X44" si="6">COUNT(E40,G40,I40,K40,M40,O40,Q40,S40,U40)</f>
        <v>0</v>
      </c>
      <c r="Y40" s="88"/>
      <c r="Z40" s="26"/>
      <c r="AA40" s="37"/>
      <c r="AB40" s="97"/>
      <c r="AC40" s="88"/>
    </row>
    <row r="41" spans="1:29" thickBot="1" x14ac:dyDescent="0.35">
      <c r="A41" s="173"/>
      <c r="B41" s="78"/>
      <c r="C41" s="77"/>
      <c r="D41" s="77"/>
      <c r="E41" s="78"/>
      <c r="F41" s="108"/>
      <c r="G41" s="124"/>
      <c r="H41" s="77"/>
      <c r="I41" s="78"/>
      <c r="J41" s="108"/>
      <c r="K41" s="124"/>
      <c r="L41" s="77"/>
      <c r="M41" s="78"/>
      <c r="N41" s="108"/>
      <c r="O41" s="124"/>
      <c r="P41" s="77"/>
      <c r="Q41" s="78"/>
      <c r="R41" s="108"/>
      <c r="S41" s="124"/>
      <c r="T41" s="77"/>
      <c r="U41" s="78"/>
      <c r="V41" s="108"/>
      <c r="W41" s="151">
        <f t="shared" si="5"/>
        <v>0</v>
      </c>
      <c r="X41" s="33">
        <f t="shared" si="6"/>
        <v>0</v>
      </c>
      <c r="Y41" s="88"/>
      <c r="Z41" s="26"/>
      <c r="AA41" s="37"/>
      <c r="AB41" s="97"/>
      <c r="AC41" s="88"/>
    </row>
    <row r="42" spans="1:29" thickBot="1" x14ac:dyDescent="0.35">
      <c r="A42" s="173"/>
      <c r="B42" s="78"/>
      <c r="C42" s="77"/>
      <c r="D42" s="77"/>
      <c r="E42" s="78"/>
      <c r="F42" s="108"/>
      <c r="G42" s="124"/>
      <c r="H42" s="77"/>
      <c r="I42" s="78"/>
      <c r="J42" s="108"/>
      <c r="K42" s="124"/>
      <c r="L42" s="77"/>
      <c r="M42" s="78"/>
      <c r="N42" s="108"/>
      <c r="O42" s="124"/>
      <c r="P42" s="77"/>
      <c r="Q42" s="78"/>
      <c r="R42" s="108"/>
      <c r="S42" s="124"/>
      <c r="T42" s="77"/>
      <c r="U42" s="78"/>
      <c r="V42" s="108"/>
      <c r="W42" s="151">
        <f t="shared" si="5"/>
        <v>0</v>
      </c>
      <c r="X42" s="33">
        <f t="shared" si="6"/>
        <v>0</v>
      </c>
      <c r="Y42" s="88"/>
      <c r="Z42" s="26"/>
      <c r="AA42" s="37"/>
      <c r="AB42" s="97"/>
      <c r="AC42" s="88"/>
    </row>
    <row r="43" spans="1:29" thickBot="1" x14ac:dyDescent="0.35">
      <c r="A43" s="173"/>
      <c r="B43" s="78"/>
      <c r="C43" s="77"/>
      <c r="D43" s="77"/>
      <c r="E43" s="78"/>
      <c r="F43" s="108"/>
      <c r="G43" s="124"/>
      <c r="H43" s="77"/>
      <c r="I43" s="78"/>
      <c r="J43" s="108"/>
      <c r="K43" s="124"/>
      <c r="L43" s="77"/>
      <c r="M43" s="78"/>
      <c r="N43" s="108"/>
      <c r="O43" s="124"/>
      <c r="P43" s="77"/>
      <c r="Q43" s="78"/>
      <c r="R43" s="108"/>
      <c r="S43" s="124"/>
      <c r="T43" s="77"/>
      <c r="U43" s="78"/>
      <c r="V43" s="108"/>
      <c r="W43" s="151">
        <f t="shared" si="5"/>
        <v>0</v>
      </c>
      <c r="X43" s="33">
        <f t="shared" si="6"/>
        <v>0</v>
      </c>
      <c r="Y43" s="88"/>
      <c r="Z43" s="26"/>
      <c r="AA43" s="37"/>
      <c r="AB43" s="97"/>
      <c r="AC43" s="88"/>
    </row>
    <row r="44" spans="1:29" thickBot="1" x14ac:dyDescent="0.35">
      <c r="A44" s="174"/>
      <c r="B44" s="79"/>
      <c r="C44" s="80"/>
      <c r="D44" s="80"/>
      <c r="E44" s="79"/>
      <c r="F44" s="109"/>
      <c r="G44" s="129"/>
      <c r="H44" s="80"/>
      <c r="I44" s="79"/>
      <c r="J44" s="109"/>
      <c r="K44" s="129"/>
      <c r="L44" s="80"/>
      <c r="M44" s="79"/>
      <c r="N44" s="109"/>
      <c r="O44" s="129"/>
      <c r="P44" s="80"/>
      <c r="Q44" s="79"/>
      <c r="R44" s="109"/>
      <c r="S44" s="129"/>
      <c r="T44" s="80"/>
      <c r="U44" s="79"/>
      <c r="V44" s="109"/>
      <c r="W44" s="152">
        <f t="shared" si="5"/>
        <v>0</v>
      </c>
      <c r="X44" s="82">
        <f t="shared" si="6"/>
        <v>0</v>
      </c>
      <c r="Y44" s="88"/>
      <c r="Z44" s="26"/>
      <c r="AA44" s="37"/>
      <c r="AB44" s="97"/>
      <c r="AC44" s="88"/>
    </row>
    <row r="45" spans="1:29" ht="14.5" x14ac:dyDescent="0.3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110"/>
      <c r="X45" s="99"/>
      <c r="Y45" s="88"/>
      <c r="Z45" s="88"/>
      <c r="AA45" s="89"/>
      <c r="AB45" s="88"/>
      <c r="AC45" s="88"/>
    </row>
  </sheetData>
  <protectedRanges>
    <protectedRange sqref="E3:F3 I3:V3" name="Bereik1"/>
    <protectedRange sqref="G30:J31 G26:H29 I22:K22 K23:L25 O22:V22 M22:M25 Q23:V25 O23:O25 G5:V15 I16:V21 G16:G25 I23:I29 B5:E25 M26:V28 K26:K29 G32:L33 B26:D44 O29:V32 E40:V44 M29:M33 G37:V39 G34:N36 Q33:V36 O33:O36 E26:E39 Z5:AA44" name="Bereik2"/>
    <protectedRange sqref="Z4:AA4" name="Bereik3"/>
    <protectedRange sqref="L22 N22:N25 P23:P25 H16:H25 J23:J29 L26:L29 N29:N33 P33:P36 F5:F39" name="Bereik2_3_1"/>
  </protectedRanges>
  <sortState xmlns:xlrd2="http://schemas.microsoft.com/office/spreadsheetml/2017/richdata2" ref="B5:X35">
    <sortCondition descending="1" ref="W5:W35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97"/>
  <sheetViews>
    <sheetView topLeftCell="B3" workbookViewId="0">
      <selection activeCell="AB20" sqref="AB20"/>
    </sheetView>
  </sheetViews>
  <sheetFormatPr baseColWidth="10" defaultColWidth="8.83203125" defaultRowHeight="15" x14ac:dyDescent="0.2"/>
  <cols>
    <col min="1" max="1" width="2.83203125" customWidth="1"/>
    <col min="2" max="2" width="16" customWidth="1"/>
    <col min="3" max="3" width="20.1640625" customWidth="1"/>
    <col min="4" max="4" width="5.83203125" customWidth="1"/>
    <col min="5" max="5" width="3.83203125" customWidth="1"/>
    <col min="6" max="6" width="4.83203125" customWidth="1"/>
    <col min="7" max="7" width="3.83203125" customWidth="1"/>
    <col min="8" max="8" width="4.83203125" customWidth="1"/>
    <col min="9" max="9" width="3.83203125" customWidth="1"/>
    <col min="10" max="10" width="4.83203125" customWidth="1"/>
    <col min="11" max="11" width="3.83203125" customWidth="1"/>
    <col min="12" max="12" width="4.83203125" customWidth="1"/>
    <col min="13" max="13" width="3.83203125" customWidth="1"/>
    <col min="14" max="14" width="4.83203125" customWidth="1"/>
    <col min="15" max="15" width="3.83203125" customWidth="1"/>
    <col min="16" max="16" width="4.83203125" customWidth="1"/>
    <col min="17" max="17" width="3.83203125" customWidth="1"/>
    <col min="18" max="18" width="4.83203125" customWidth="1"/>
    <col min="19" max="19" width="3.83203125" customWidth="1"/>
    <col min="20" max="20" width="4.83203125" customWidth="1"/>
    <col min="21" max="21" width="3.83203125" customWidth="1"/>
    <col min="22" max="22" width="4.83203125" customWidth="1"/>
    <col min="23" max="23" width="6.83203125" customWidth="1"/>
    <col min="24" max="24" width="7.83203125" customWidth="1"/>
    <col min="25" max="25" width="1.83203125" customWidth="1"/>
    <col min="26" max="26" width="22.83203125" customWidth="1"/>
    <col min="27" max="27" width="8.83203125" customWidth="1"/>
    <col min="28" max="28" width="10.5" bestFit="1" customWidth="1"/>
    <col min="29" max="29" width="2.83203125" customWidth="1"/>
  </cols>
  <sheetData>
    <row r="1" spans="1:29" ht="27" thickBot="1" x14ac:dyDescent="0.35">
      <c r="A1" s="130"/>
      <c r="B1" s="131"/>
      <c r="C1" s="131"/>
      <c r="D1" s="131"/>
      <c r="E1" s="251" t="s">
        <v>104</v>
      </c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131"/>
      <c r="X1" s="132"/>
      <c r="Y1" s="131"/>
      <c r="Z1" s="137" t="s">
        <v>0</v>
      </c>
      <c r="AA1" s="138"/>
      <c r="AB1" s="139"/>
      <c r="AC1" s="133"/>
    </row>
    <row r="2" spans="1:29" ht="16" thickBot="1" x14ac:dyDescent="0.25">
      <c r="A2" s="133"/>
      <c r="B2" s="133"/>
      <c r="C2" s="133"/>
      <c r="D2" s="133"/>
      <c r="E2" s="245" t="s">
        <v>1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134"/>
      <c r="X2" s="135"/>
      <c r="Y2" s="133"/>
      <c r="Z2" s="45"/>
      <c r="AA2" s="112" t="s">
        <v>2</v>
      </c>
      <c r="AB2" s="10">
        <f ca="1">TODAY()</f>
        <v>45273</v>
      </c>
      <c r="AC2" s="133"/>
    </row>
    <row r="3" spans="1:29" ht="16" thickBot="1" x14ac:dyDescent="0.25">
      <c r="A3" s="133"/>
      <c r="B3" s="133"/>
      <c r="C3" s="133"/>
      <c r="D3" s="133"/>
      <c r="E3" s="248" t="s">
        <v>3</v>
      </c>
      <c r="F3" s="249"/>
      <c r="G3" s="242" t="s">
        <v>24</v>
      </c>
      <c r="H3" s="249"/>
      <c r="I3" s="242" t="s">
        <v>231</v>
      </c>
      <c r="J3" s="249"/>
      <c r="K3" s="242" t="s">
        <v>215</v>
      </c>
      <c r="L3" s="249"/>
      <c r="M3" s="242" t="s">
        <v>3</v>
      </c>
      <c r="N3" s="249"/>
      <c r="O3" s="242" t="s">
        <v>66</v>
      </c>
      <c r="P3" s="249"/>
      <c r="Q3" s="242" t="s">
        <v>43</v>
      </c>
      <c r="R3" s="249"/>
      <c r="S3" s="242"/>
      <c r="T3" s="249"/>
      <c r="U3" s="242"/>
      <c r="V3" s="250"/>
      <c r="W3" s="101" t="s">
        <v>4</v>
      </c>
      <c r="X3" s="102" t="s">
        <v>5</v>
      </c>
      <c r="Y3" s="136"/>
      <c r="Z3" s="46"/>
      <c r="AA3" s="69" t="s">
        <v>6</v>
      </c>
      <c r="AB3" s="70" t="s">
        <v>0</v>
      </c>
      <c r="AC3" s="133"/>
    </row>
    <row r="4" spans="1:29" ht="16" thickBot="1" x14ac:dyDescent="0.25">
      <c r="A4" s="133"/>
      <c r="B4" s="68" t="s">
        <v>7</v>
      </c>
      <c r="C4" s="68" t="s">
        <v>8</v>
      </c>
      <c r="D4" s="68" t="s">
        <v>9</v>
      </c>
      <c r="E4" s="113" t="s">
        <v>14</v>
      </c>
      <c r="F4" s="147" t="s">
        <v>11</v>
      </c>
      <c r="G4" s="142" t="s">
        <v>14</v>
      </c>
      <c r="H4" s="143" t="s">
        <v>11</v>
      </c>
      <c r="I4" s="143" t="s">
        <v>14</v>
      </c>
      <c r="J4" s="143" t="s">
        <v>11</v>
      </c>
      <c r="K4" s="143" t="s">
        <v>14</v>
      </c>
      <c r="L4" s="143" t="s">
        <v>11</v>
      </c>
      <c r="M4" s="143" t="s">
        <v>14</v>
      </c>
      <c r="N4" s="143" t="s">
        <v>11</v>
      </c>
      <c r="O4" s="143" t="s">
        <v>14</v>
      </c>
      <c r="P4" s="143" t="s">
        <v>11</v>
      </c>
      <c r="Q4" s="143" t="s">
        <v>14</v>
      </c>
      <c r="R4" s="143" t="s">
        <v>11</v>
      </c>
      <c r="S4" s="143" t="s">
        <v>14</v>
      </c>
      <c r="T4" s="143" t="s">
        <v>11</v>
      </c>
      <c r="U4" s="143" t="s">
        <v>14</v>
      </c>
      <c r="V4" s="143" t="s">
        <v>11</v>
      </c>
      <c r="W4" s="114" t="s">
        <v>6</v>
      </c>
      <c r="X4" s="104" t="s">
        <v>12</v>
      </c>
      <c r="Y4" s="136"/>
      <c r="Z4" s="115" t="s">
        <v>7</v>
      </c>
      <c r="AA4" s="116"/>
      <c r="AB4" s="95"/>
      <c r="AC4" s="133"/>
    </row>
    <row r="5" spans="1:29" ht="16" thickBot="1" x14ac:dyDescent="0.25">
      <c r="A5" s="133"/>
      <c r="B5" s="26" t="s">
        <v>54</v>
      </c>
      <c r="C5" s="26" t="s">
        <v>69</v>
      </c>
      <c r="D5" s="26">
        <v>2000</v>
      </c>
      <c r="E5" s="26">
        <v>3</v>
      </c>
      <c r="F5" s="26">
        <v>18</v>
      </c>
      <c r="G5" s="153">
        <v>1</v>
      </c>
      <c r="H5" s="154">
        <v>25</v>
      </c>
      <c r="I5" s="149"/>
      <c r="J5" s="150"/>
      <c r="K5" s="153">
        <v>4</v>
      </c>
      <c r="L5" s="154">
        <v>16</v>
      </c>
      <c r="M5" s="149">
        <v>3</v>
      </c>
      <c r="N5" s="150">
        <v>18</v>
      </c>
      <c r="O5" s="153">
        <v>2</v>
      </c>
      <c r="P5" s="150">
        <v>20</v>
      </c>
      <c r="Q5" s="27">
        <v>1</v>
      </c>
      <c r="R5" s="57">
        <v>25</v>
      </c>
      <c r="S5" s="57"/>
      <c r="T5" s="28"/>
      <c r="U5" s="149"/>
      <c r="V5" s="150"/>
      <c r="W5" s="148">
        <f>SUM(F5,H5,J5,L5,N5,P5,R5,T5,V5)-L5</f>
        <v>106</v>
      </c>
      <c r="X5" s="117">
        <f t="shared" ref="X5:X36" si="0">COUNT(E5,G5,I5,K5,M5,O5,Q5,S5,U5)</f>
        <v>6</v>
      </c>
      <c r="Y5" s="133"/>
      <c r="Z5" s="26" t="s">
        <v>54</v>
      </c>
      <c r="AA5" s="37">
        <v>106</v>
      </c>
      <c r="AB5" s="97">
        <v>1</v>
      </c>
      <c r="AC5" s="133"/>
    </row>
    <row r="6" spans="1:29" ht="16" thickBot="1" x14ac:dyDescent="0.25">
      <c r="A6" s="133"/>
      <c r="B6" s="26" t="s">
        <v>133</v>
      </c>
      <c r="C6" s="26" t="s">
        <v>134</v>
      </c>
      <c r="D6" s="26">
        <v>1988</v>
      </c>
      <c r="E6" s="26">
        <v>4</v>
      </c>
      <c r="F6" s="26">
        <v>16</v>
      </c>
      <c r="G6" s="153">
        <v>3</v>
      </c>
      <c r="H6" s="154">
        <v>18</v>
      </c>
      <c r="I6" s="149">
        <v>4</v>
      </c>
      <c r="J6" s="150">
        <v>16</v>
      </c>
      <c r="K6" s="153">
        <v>2</v>
      </c>
      <c r="L6" s="154">
        <v>20</v>
      </c>
      <c r="M6" s="149"/>
      <c r="N6" s="150"/>
      <c r="O6" s="153">
        <v>6</v>
      </c>
      <c r="P6" s="150">
        <v>12</v>
      </c>
      <c r="Q6" s="27">
        <v>3</v>
      </c>
      <c r="R6" s="57">
        <v>18</v>
      </c>
      <c r="S6" s="57"/>
      <c r="T6" s="28"/>
      <c r="U6" s="149"/>
      <c r="V6" s="150"/>
      <c r="W6" s="148">
        <f>SUM(F6,H6,J6,L6,N6,P6,R6,T6,V6)-P6</f>
        <v>88</v>
      </c>
      <c r="X6" s="118">
        <f t="shared" si="0"/>
        <v>6</v>
      </c>
      <c r="Y6" s="133"/>
      <c r="Z6" s="26" t="s">
        <v>133</v>
      </c>
      <c r="AA6" s="37">
        <v>88</v>
      </c>
      <c r="AB6" s="97">
        <v>2</v>
      </c>
      <c r="AC6" s="133"/>
    </row>
    <row r="7" spans="1:29" ht="16" thickBot="1" x14ac:dyDescent="0.25">
      <c r="A7" s="133"/>
      <c r="B7" s="26" t="s">
        <v>93</v>
      </c>
      <c r="C7" s="26" t="s">
        <v>65</v>
      </c>
      <c r="D7" s="26">
        <v>1986</v>
      </c>
      <c r="E7" s="26">
        <v>2</v>
      </c>
      <c r="F7" s="26">
        <v>20</v>
      </c>
      <c r="G7" s="153">
        <v>2</v>
      </c>
      <c r="H7" s="154">
        <v>20</v>
      </c>
      <c r="I7" s="149">
        <v>5</v>
      </c>
      <c r="J7" s="150">
        <v>14</v>
      </c>
      <c r="K7" s="153"/>
      <c r="L7" s="154"/>
      <c r="M7" s="149">
        <v>7</v>
      </c>
      <c r="N7" s="150">
        <v>10</v>
      </c>
      <c r="O7" s="153"/>
      <c r="P7" s="150"/>
      <c r="Q7" s="27"/>
      <c r="R7" s="57"/>
      <c r="S7" s="57"/>
      <c r="T7" s="28"/>
      <c r="U7" s="149"/>
      <c r="V7" s="150"/>
      <c r="W7" s="148">
        <f t="shared" ref="W7:W17" si="1">SUM(F7,H7,J7,L7,N7,P7,R7,T7,V7)</f>
        <v>64</v>
      </c>
      <c r="X7" s="118">
        <f t="shared" si="0"/>
        <v>4</v>
      </c>
      <c r="Y7" s="133"/>
      <c r="Z7" s="26"/>
      <c r="AA7" s="37"/>
      <c r="AB7" s="97"/>
      <c r="AC7" s="133"/>
    </row>
    <row r="8" spans="1:29" ht="16" thickBot="1" x14ac:dyDescent="0.25">
      <c r="A8" s="133"/>
      <c r="B8" s="26" t="s">
        <v>323</v>
      </c>
      <c r="C8" s="26" t="s">
        <v>17</v>
      </c>
      <c r="D8" s="26">
        <v>1992</v>
      </c>
      <c r="E8" s="26"/>
      <c r="F8" s="26"/>
      <c r="G8" s="153"/>
      <c r="H8" s="154"/>
      <c r="I8" s="149">
        <v>6</v>
      </c>
      <c r="J8" s="150">
        <v>12</v>
      </c>
      <c r="K8" s="153">
        <v>3</v>
      </c>
      <c r="L8" s="154">
        <v>18</v>
      </c>
      <c r="M8" s="149">
        <v>5</v>
      </c>
      <c r="N8" s="150">
        <v>14</v>
      </c>
      <c r="O8" s="153"/>
      <c r="P8" s="150"/>
      <c r="Q8" s="27"/>
      <c r="R8" s="57"/>
      <c r="S8" s="57"/>
      <c r="T8" s="28"/>
      <c r="U8" s="149"/>
      <c r="V8" s="150"/>
      <c r="W8" s="148">
        <f t="shared" si="1"/>
        <v>44</v>
      </c>
      <c r="X8" s="118">
        <f t="shared" si="0"/>
        <v>3</v>
      </c>
      <c r="Y8" s="133"/>
      <c r="Z8" s="26"/>
      <c r="AA8" s="37"/>
      <c r="AB8" s="97"/>
      <c r="AC8" s="133"/>
    </row>
    <row r="9" spans="1:29" ht="16" thickBot="1" x14ac:dyDescent="0.25">
      <c r="A9" s="133"/>
      <c r="B9" s="26" t="s">
        <v>670</v>
      </c>
      <c r="C9" s="26" t="s">
        <v>16</v>
      </c>
      <c r="D9" s="26">
        <v>1992</v>
      </c>
      <c r="E9" s="26"/>
      <c r="F9" s="26"/>
      <c r="G9" s="153"/>
      <c r="H9" s="154"/>
      <c r="I9" s="149"/>
      <c r="J9" s="150"/>
      <c r="K9" s="153">
        <v>5</v>
      </c>
      <c r="L9" s="154">
        <v>14</v>
      </c>
      <c r="M9" s="149">
        <v>6</v>
      </c>
      <c r="N9" s="150">
        <v>12</v>
      </c>
      <c r="O9" s="153">
        <v>4</v>
      </c>
      <c r="P9" s="150">
        <v>16</v>
      </c>
      <c r="Q9" s="27"/>
      <c r="R9" s="57"/>
      <c r="S9" s="57"/>
      <c r="T9" s="28"/>
      <c r="U9" s="149"/>
      <c r="V9" s="150"/>
      <c r="W9" s="148">
        <f t="shared" si="1"/>
        <v>42</v>
      </c>
      <c r="X9" s="118">
        <f t="shared" si="0"/>
        <v>3</v>
      </c>
      <c r="Y9" s="133"/>
      <c r="Z9" s="26"/>
      <c r="AA9" s="37"/>
      <c r="AB9" s="97"/>
      <c r="AC9" s="133"/>
    </row>
    <row r="10" spans="1:29" ht="16" thickBot="1" x14ac:dyDescent="0.25">
      <c r="A10" s="133"/>
      <c r="B10" s="26" t="s">
        <v>435</v>
      </c>
      <c r="C10" s="26" t="s">
        <v>395</v>
      </c>
      <c r="D10" s="26">
        <v>1987</v>
      </c>
      <c r="E10" s="26"/>
      <c r="F10" s="26"/>
      <c r="G10" s="153"/>
      <c r="H10" s="154"/>
      <c r="I10" s="149">
        <v>3</v>
      </c>
      <c r="J10" s="150">
        <v>18</v>
      </c>
      <c r="K10" s="153"/>
      <c r="L10" s="154"/>
      <c r="M10" s="149"/>
      <c r="N10" s="150"/>
      <c r="O10" s="153">
        <v>3</v>
      </c>
      <c r="P10" s="150">
        <v>18</v>
      </c>
      <c r="Q10" s="27"/>
      <c r="R10" s="57"/>
      <c r="S10" s="57"/>
      <c r="T10" s="28"/>
      <c r="U10" s="149"/>
      <c r="V10" s="150"/>
      <c r="W10" s="148">
        <f t="shared" si="1"/>
        <v>36</v>
      </c>
      <c r="X10" s="118">
        <f t="shared" si="0"/>
        <v>2</v>
      </c>
      <c r="Y10" s="133"/>
      <c r="Z10" s="26"/>
      <c r="AA10" s="37"/>
      <c r="AB10" s="97"/>
      <c r="AC10" s="133"/>
    </row>
    <row r="11" spans="1:29" ht="16" thickBot="1" x14ac:dyDescent="0.25">
      <c r="A11" s="133"/>
      <c r="B11" s="26" t="s">
        <v>1060</v>
      </c>
      <c r="C11" s="26"/>
      <c r="D11" s="26">
        <v>1995</v>
      </c>
      <c r="E11" s="26"/>
      <c r="F11" s="26"/>
      <c r="G11" s="153"/>
      <c r="H11" s="154"/>
      <c r="I11" s="149"/>
      <c r="J11" s="150"/>
      <c r="K11" s="153"/>
      <c r="L11" s="154"/>
      <c r="M11" s="149"/>
      <c r="N11" s="150"/>
      <c r="O11" s="153">
        <v>1</v>
      </c>
      <c r="P11" s="150">
        <v>25</v>
      </c>
      <c r="Q11" s="27"/>
      <c r="R11" s="57"/>
      <c r="S11" s="57"/>
      <c r="T11" s="28"/>
      <c r="U11" s="149"/>
      <c r="V11" s="150"/>
      <c r="W11" s="148">
        <f t="shared" si="1"/>
        <v>25</v>
      </c>
      <c r="X11" s="118">
        <f t="shared" si="0"/>
        <v>1</v>
      </c>
      <c r="Y11" s="133"/>
      <c r="Z11" s="26"/>
      <c r="AA11" s="37"/>
      <c r="AB11" s="97"/>
      <c r="AC11" s="133"/>
    </row>
    <row r="12" spans="1:29" ht="16" thickBot="1" x14ac:dyDescent="0.25">
      <c r="A12" s="133"/>
      <c r="B12" s="26" t="s">
        <v>871</v>
      </c>
      <c r="C12" s="26" t="s">
        <v>872</v>
      </c>
      <c r="D12" s="26">
        <v>1993</v>
      </c>
      <c r="E12" s="26"/>
      <c r="F12" s="26"/>
      <c r="G12" s="153"/>
      <c r="H12" s="154"/>
      <c r="I12" s="149"/>
      <c r="J12" s="150"/>
      <c r="K12" s="153"/>
      <c r="L12" s="154"/>
      <c r="M12" s="149">
        <v>1</v>
      </c>
      <c r="N12" s="150">
        <v>25</v>
      </c>
      <c r="O12" s="153"/>
      <c r="P12" s="150"/>
      <c r="Q12" s="27"/>
      <c r="R12" s="57"/>
      <c r="S12" s="57"/>
      <c r="T12" s="28"/>
      <c r="U12" s="149"/>
      <c r="V12" s="150"/>
      <c r="W12" s="148">
        <f t="shared" si="1"/>
        <v>25</v>
      </c>
      <c r="X12" s="118">
        <f t="shared" si="0"/>
        <v>1</v>
      </c>
      <c r="Y12" s="133"/>
      <c r="Z12" s="26"/>
      <c r="AA12" s="37"/>
      <c r="AB12" s="97"/>
      <c r="AC12" s="133"/>
    </row>
    <row r="13" spans="1:29" ht="16" thickBot="1" x14ac:dyDescent="0.25">
      <c r="A13" s="133"/>
      <c r="B13" s="26" t="s">
        <v>668</v>
      </c>
      <c r="C13" s="26" t="s">
        <v>669</v>
      </c>
      <c r="D13" s="26">
        <v>1996</v>
      </c>
      <c r="E13" s="26"/>
      <c r="F13" s="26"/>
      <c r="G13" s="153"/>
      <c r="H13" s="154"/>
      <c r="I13" s="149"/>
      <c r="J13" s="150"/>
      <c r="K13" s="153">
        <v>1</v>
      </c>
      <c r="L13" s="154">
        <v>25</v>
      </c>
      <c r="M13" s="149"/>
      <c r="N13" s="150"/>
      <c r="O13" s="153"/>
      <c r="P13" s="150"/>
      <c r="Q13" s="27"/>
      <c r="R13" s="57"/>
      <c r="S13" s="57"/>
      <c r="T13" s="28"/>
      <c r="U13" s="149"/>
      <c r="V13" s="150"/>
      <c r="W13" s="148">
        <f t="shared" si="1"/>
        <v>25</v>
      </c>
      <c r="X13" s="118">
        <f t="shared" si="0"/>
        <v>1</v>
      </c>
      <c r="Y13" s="133"/>
      <c r="Z13" s="26"/>
      <c r="AA13" s="37"/>
      <c r="AB13" s="97"/>
      <c r="AC13" s="133"/>
    </row>
    <row r="14" spans="1:29" ht="16" thickBot="1" x14ac:dyDescent="0.25">
      <c r="A14" s="133"/>
      <c r="B14" s="26" t="s">
        <v>432</v>
      </c>
      <c r="C14" s="26" t="s">
        <v>433</v>
      </c>
      <c r="D14" s="26">
        <v>1989</v>
      </c>
      <c r="E14" s="26"/>
      <c r="F14" s="26"/>
      <c r="G14" s="153"/>
      <c r="H14" s="154"/>
      <c r="I14" s="149">
        <v>1</v>
      </c>
      <c r="J14" s="150">
        <v>25</v>
      </c>
      <c r="K14" s="153"/>
      <c r="L14" s="154"/>
      <c r="M14" s="149"/>
      <c r="N14" s="150"/>
      <c r="O14" s="153"/>
      <c r="P14" s="150"/>
      <c r="Q14" s="27"/>
      <c r="R14" s="57"/>
      <c r="S14" s="57"/>
      <c r="T14" s="28"/>
      <c r="U14" s="149"/>
      <c r="V14" s="150"/>
      <c r="W14" s="148">
        <f t="shared" si="1"/>
        <v>25</v>
      </c>
      <c r="X14" s="118">
        <f t="shared" si="0"/>
        <v>1</v>
      </c>
      <c r="Y14" s="133"/>
      <c r="Z14" s="26"/>
      <c r="AA14" s="37"/>
      <c r="AB14" s="97"/>
      <c r="AC14" s="133"/>
    </row>
    <row r="15" spans="1:29" ht="16" thickBot="1" x14ac:dyDescent="0.25">
      <c r="A15" s="133"/>
      <c r="B15" s="26" t="s">
        <v>132</v>
      </c>
      <c r="C15" s="26" t="s">
        <v>16</v>
      </c>
      <c r="D15" s="26">
        <v>1988</v>
      </c>
      <c r="E15" s="26">
        <v>1</v>
      </c>
      <c r="F15" s="26">
        <v>25</v>
      </c>
      <c r="G15" s="153"/>
      <c r="H15" s="154"/>
      <c r="I15" s="149"/>
      <c r="J15" s="150"/>
      <c r="K15" s="153"/>
      <c r="L15" s="154"/>
      <c r="M15" s="149"/>
      <c r="N15" s="150"/>
      <c r="O15" s="153"/>
      <c r="P15" s="150"/>
      <c r="Q15" s="27"/>
      <c r="R15" s="57"/>
      <c r="S15" s="57"/>
      <c r="T15" s="28"/>
      <c r="U15" s="149"/>
      <c r="V15" s="150"/>
      <c r="W15" s="148">
        <f t="shared" si="1"/>
        <v>25</v>
      </c>
      <c r="X15" s="118">
        <f t="shared" si="0"/>
        <v>1</v>
      </c>
      <c r="Y15" s="133"/>
      <c r="Z15" s="26"/>
      <c r="AA15" s="37"/>
      <c r="AB15" s="97"/>
      <c r="AC15" s="133"/>
    </row>
    <row r="16" spans="1:29" ht="16" thickBot="1" x14ac:dyDescent="0.25">
      <c r="A16" s="133"/>
      <c r="B16" s="26" t="s">
        <v>233</v>
      </c>
      <c r="C16" s="26" t="s">
        <v>234</v>
      </c>
      <c r="D16" s="26">
        <v>1981</v>
      </c>
      <c r="E16" s="26"/>
      <c r="F16" s="26"/>
      <c r="G16" s="153">
        <v>4</v>
      </c>
      <c r="H16" s="154">
        <v>16</v>
      </c>
      <c r="I16" s="149"/>
      <c r="J16" s="150"/>
      <c r="K16" s="153"/>
      <c r="L16" s="154"/>
      <c r="M16" s="149"/>
      <c r="N16" s="150"/>
      <c r="O16" s="153">
        <v>8</v>
      </c>
      <c r="P16" s="150">
        <v>8</v>
      </c>
      <c r="Q16" s="27"/>
      <c r="R16" s="57"/>
      <c r="S16" s="57"/>
      <c r="T16" s="28"/>
      <c r="U16" s="149"/>
      <c r="V16" s="150"/>
      <c r="W16" s="148">
        <f t="shared" si="1"/>
        <v>24</v>
      </c>
      <c r="X16" s="118">
        <f t="shared" si="0"/>
        <v>2</v>
      </c>
      <c r="Y16" s="133"/>
      <c r="Z16" s="26"/>
      <c r="AA16" s="37"/>
      <c r="AB16" s="97"/>
      <c r="AC16" s="133"/>
    </row>
    <row r="17" spans="1:29" ht="16" thickBot="1" x14ac:dyDescent="0.25">
      <c r="A17" s="133"/>
      <c r="B17" s="26" t="s">
        <v>50</v>
      </c>
      <c r="C17" s="26" t="s">
        <v>167</v>
      </c>
      <c r="D17" s="26">
        <v>1975</v>
      </c>
      <c r="E17" s="26">
        <v>8</v>
      </c>
      <c r="F17" s="26">
        <v>8</v>
      </c>
      <c r="G17" s="153">
        <v>12</v>
      </c>
      <c r="H17" s="154">
        <v>4</v>
      </c>
      <c r="I17" s="149">
        <v>12</v>
      </c>
      <c r="J17" s="150">
        <v>4</v>
      </c>
      <c r="K17" s="153">
        <v>11</v>
      </c>
      <c r="L17" s="154">
        <v>5</v>
      </c>
      <c r="M17" s="149"/>
      <c r="N17" s="150"/>
      <c r="O17" s="153"/>
      <c r="P17" s="150"/>
      <c r="Q17" s="27"/>
      <c r="R17" s="57"/>
      <c r="S17" s="57"/>
      <c r="T17" s="28"/>
      <c r="U17" s="149"/>
      <c r="V17" s="150"/>
      <c r="W17" s="148">
        <f t="shared" si="1"/>
        <v>21</v>
      </c>
      <c r="X17" s="118">
        <f t="shared" si="0"/>
        <v>4</v>
      </c>
      <c r="Y17" s="133"/>
      <c r="Z17" s="26"/>
      <c r="AA17" s="37"/>
      <c r="AB17" s="97"/>
      <c r="AC17" s="133"/>
    </row>
    <row r="18" spans="1:29" ht="16" thickBot="1" x14ac:dyDescent="0.25">
      <c r="A18" s="133"/>
      <c r="B18" s="26" t="s">
        <v>166</v>
      </c>
      <c r="C18" s="26" t="s">
        <v>68</v>
      </c>
      <c r="D18" s="26">
        <v>1983</v>
      </c>
      <c r="E18" s="26">
        <v>7</v>
      </c>
      <c r="F18" s="26">
        <v>10</v>
      </c>
      <c r="G18" s="153"/>
      <c r="H18" s="154"/>
      <c r="I18" s="149">
        <v>10</v>
      </c>
      <c r="J18" s="150">
        <v>6</v>
      </c>
      <c r="K18" s="153">
        <v>8</v>
      </c>
      <c r="L18" s="154">
        <v>8</v>
      </c>
      <c r="M18" s="149">
        <v>15</v>
      </c>
      <c r="N18" s="150">
        <v>1</v>
      </c>
      <c r="O18" s="153">
        <v>15</v>
      </c>
      <c r="P18" s="150">
        <v>1</v>
      </c>
      <c r="Q18" s="27">
        <v>14</v>
      </c>
      <c r="R18" s="57">
        <v>2</v>
      </c>
      <c r="S18" s="57"/>
      <c r="T18" s="28"/>
      <c r="U18" s="149"/>
      <c r="V18" s="150"/>
      <c r="W18" s="148">
        <f>SUM(F18,H18,J18,L18,N18,P18,R18,T18,V18)</f>
        <v>28</v>
      </c>
      <c r="X18" s="219">
        <f t="shared" si="0"/>
        <v>6</v>
      </c>
      <c r="Y18" s="133"/>
      <c r="Z18" s="26" t="s">
        <v>166</v>
      </c>
      <c r="AA18" s="37">
        <v>28</v>
      </c>
      <c r="AB18" s="97">
        <v>3</v>
      </c>
      <c r="AC18" s="133"/>
    </row>
    <row r="19" spans="1:29" ht="16" thickBot="1" x14ac:dyDescent="0.25">
      <c r="A19" s="133"/>
      <c r="B19" s="26" t="s">
        <v>56</v>
      </c>
      <c r="C19" s="26" t="s">
        <v>68</v>
      </c>
      <c r="D19" s="26">
        <v>1988</v>
      </c>
      <c r="E19" s="26">
        <v>6</v>
      </c>
      <c r="F19" s="26">
        <v>12</v>
      </c>
      <c r="G19" s="153"/>
      <c r="H19" s="154"/>
      <c r="I19" s="149"/>
      <c r="J19" s="150"/>
      <c r="K19" s="153"/>
      <c r="L19" s="154"/>
      <c r="M19" s="149">
        <v>14</v>
      </c>
      <c r="N19" s="150">
        <v>2</v>
      </c>
      <c r="O19" s="153">
        <v>10</v>
      </c>
      <c r="P19" s="150">
        <v>6</v>
      </c>
      <c r="Q19" s="27"/>
      <c r="R19" s="57"/>
      <c r="S19" s="57"/>
      <c r="T19" s="28"/>
      <c r="U19" s="149"/>
      <c r="V19" s="150"/>
      <c r="W19" s="148">
        <f t="shared" ref="W19:W44" si="2">SUM(F19,H19,J19,L19,N19,P19,R19,T19,V19)</f>
        <v>20</v>
      </c>
      <c r="X19" s="118">
        <f t="shared" si="0"/>
        <v>3</v>
      </c>
      <c r="Y19" s="133"/>
      <c r="Z19" s="26"/>
      <c r="AA19" s="37"/>
      <c r="AB19" s="97"/>
      <c r="AC19" s="133"/>
    </row>
    <row r="20" spans="1:29" ht="16" thickBot="1" x14ac:dyDescent="0.25">
      <c r="A20" s="133"/>
      <c r="B20" s="26" t="s">
        <v>434</v>
      </c>
      <c r="C20" s="26" t="s">
        <v>16</v>
      </c>
      <c r="D20" s="26">
        <v>1986</v>
      </c>
      <c r="E20" s="26"/>
      <c r="F20" s="26"/>
      <c r="G20" s="153"/>
      <c r="H20" s="154"/>
      <c r="I20" s="149">
        <v>2</v>
      </c>
      <c r="J20" s="150">
        <v>20</v>
      </c>
      <c r="K20" s="153"/>
      <c r="L20" s="154"/>
      <c r="M20" s="149"/>
      <c r="N20" s="150"/>
      <c r="O20" s="153"/>
      <c r="P20" s="150"/>
      <c r="Q20" s="27"/>
      <c r="R20" s="57"/>
      <c r="S20" s="57"/>
      <c r="T20" s="28"/>
      <c r="U20" s="149"/>
      <c r="V20" s="150"/>
      <c r="W20" s="148">
        <f t="shared" si="2"/>
        <v>20</v>
      </c>
      <c r="X20" s="118">
        <f t="shared" si="0"/>
        <v>1</v>
      </c>
      <c r="Y20" s="133"/>
      <c r="Z20" s="26"/>
      <c r="AA20" s="37"/>
      <c r="AB20" s="97"/>
      <c r="AC20" s="133"/>
    </row>
    <row r="21" spans="1:29" ht="16" thickBot="1" x14ac:dyDescent="0.25">
      <c r="A21" s="133"/>
      <c r="B21" s="26" t="s">
        <v>814</v>
      </c>
      <c r="C21" s="26" t="s">
        <v>16</v>
      </c>
      <c r="D21" s="26">
        <v>1983</v>
      </c>
      <c r="E21" s="26"/>
      <c r="F21" s="26"/>
      <c r="G21" s="26"/>
      <c r="H21" s="26"/>
      <c r="I21" s="149"/>
      <c r="J21" s="150"/>
      <c r="K21" s="153"/>
      <c r="L21" s="154"/>
      <c r="M21" s="149">
        <v>2</v>
      </c>
      <c r="N21" s="150">
        <v>20</v>
      </c>
      <c r="O21" s="153"/>
      <c r="P21" s="150"/>
      <c r="Q21" s="27"/>
      <c r="R21" s="57"/>
      <c r="S21" s="57"/>
      <c r="T21" s="28"/>
      <c r="U21" s="149"/>
      <c r="V21" s="150"/>
      <c r="W21" s="148">
        <f t="shared" si="2"/>
        <v>20</v>
      </c>
      <c r="X21" s="118">
        <f t="shared" si="0"/>
        <v>1</v>
      </c>
      <c r="Y21" s="133"/>
      <c r="Z21" s="26"/>
      <c r="AA21" s="37"/>
      <c r="AB21" s="97"/>
      <c r="AC21" s="133"/>
    </row>
    <row r="22" spans="1:29" ht="16" thickBot="1" x14ac:dyDescent="0.25">
      <c r="A22" s="133"/>
      <c r="B22" s="26" t="s">
        <v>876</v>
      </c>
      <c r="C22" s="26" t="s">
        <v>16</v>
      </c>
      <c r="D22" s="26">
        <v>1995</v>
      </c>
      <c r="E22" s="26"/>
      <c r="F22" s="26"/>
      <c r="G22" s="26"/>
      <c r="H22" s="26"/>
      <c r="I22" s="149"/>
      <c r="J22" s="150"/>
      <c r="K22" s="153"/>
      <c r="L22" s="154"/>
      <c r="M22" s="149">
        <v>10</v>
      </c>
      <c r="N22" s="150">
        <v>6</v>
      </c>
      <c r="O22" s="153">
        <v>7</v>
      </c>
      <c r="P22" s="150">
        <v>10</v>
      </c>
      <c r="Q22" s="27"/>
      <c r="R22" s="57"/>
      <c r="S22" s="57"/>
      <c r="T22" s="28"/>
      <c r="U22" s="149"/>
      <c r="V22" s="150"/>
      <c r="W22" s="148">
        <f t="shared" si="2"/>
        <v>16</v>
      </c>
      <c r="X22" s="118">
        <f t="shared" si="0"/>
        <v>2</v>
      </c>
      <c r="Y22" s="133"/>
      <c r="Z22" s="26"/>
      <c r="AA22" s="37"/>
      <c r="AB22" s="97"/>
      <c r="AC22" s="133"/>
    </row>
    <row r="23" spans="1:29" ht="16" thickBot="1" x14ac:dyDescent="0.25">
      <c r="A23" s="133"/>
      <c r="B23" s="26" t="s">
        <v>873</v>
      </c>
      <c r="C23" s="26" t="s">
        <v>397</v>
      </c>
      <c r="D23" s="26">
        <v>1991</v>
      </c>
      <c r="E23" s="26"/>
      <c r="F23" s="26"/>
      <c r="G23" s="26"/>
      <c r="H23" s="26"/>
      <c r="I23" s="149"/>
      <c r="J23" s="150"/>
      <c r="K23" s="153"/>
      <c r="L23" s="154"/>
      <c r="M23" s="149">
        <v>4</v>
      </c>
      <c r="N23" s="150">
        <v>16</v>
      </c>
      <c r="O23" s="153"/>
      <c r="P23" s="150"/>
      <c r="Q23" s="27"/>
      <c r="R23" s="57"/>
      <c r="S23" s="57"/>
      <c r="T23" s="28"/>
      <c r="U23" s="149"/>
      <c r="V23" s="150"/>
      <c r="W23" s="148">
        <f t="shared" si="2"/>
        <v>16</v>
      </c>
      <c r="X23" s="118">
        <f t="shared" si="0"/>
        <v>1</v>
      </c>
      <c r="Y23" s="133"/>
      <c r="Z23" s="26"/>
      <c r="AA23" s="37"/>
      <c r="AB23" s="97"/>
      <c r="AC23" s="133"/>
    </row>
    <row r="24" spans="1:29" ht="16" thickBot="1" x14ac:dyDescent="0.25">
      <c r="A24" s="133"/>
      <c r="B24" s="26" t="s">
        <v>875</v>
      </c>
      <c r="C24" s="26" t="s">
        <v>17</v>
      </c>
      <c r="D24" s="26">
        <v>2000</v>
      </c>
      <c r="E24" s="26"/>
      <c r="F24" s="26"/>
      <c r="G24" s="26"/>
      <c r="H24" s="26"/>
      <c r="I24" s="149"/>
      <c r="J24" s="150"/>
      <c r="K24" s="153"/>
      <c r="L24" s="154"/>
      <c r="M24" s="149">
        <v>8</v>
      </c>
      <c r="N24" s="150">
        <v>8</v>
      </c>
      <c r="O24" s="153">
        <v>9</v>
      </c>
      <c r="P24" s="150">
        <v>7</v>
      </c>
      <c r="Q24" s="27"/>
      <c r="R24" s="57"/>
      <c r="S24" s="57"/>
      <c r="T24" s="28"/>
      <c r="U24" s="149"/>
      <c r="V24" s="150"/>
      <c r="W24" s="148">
        <f t="shared" si="2"/>
        <v>15</v>
      </c>
      <c r="X24" s="118">
        <f t="shared" si="0"/>
        <v>2</v>
      </c>
      <c r="Y24" s="133"/>
      <c r="Z24" s="26"/>
      <c r="AA24" s="37"/>
      <c r="AB24" s="97"/>
      <c r="AC24" s="133"/>
    </row>
    <row r="25" spans="1:29" ht="16" thickBot="1" x14ac:dyDescent="0.25">
      <c r="A25" s="133"/>
      <c r="B25" s="26" t="s">
        <v>1044</v>
      </c>
      <c r="C25" s="26" t="s">
        <v>428</v>
      </c>
      <c r="D25" s="26">
        <v>1981</v>
      </c>
      <c r="E25" s="26"/>
      <c r="F25" s="26"/>
      <c r="G25" s="26"/>
      <c r="H25" s="26"/>
      <c r="I25" s="149"/>
      <c r="J25" s="150"/>
      <c r="K25" s="153"/>
      <c r="L25" s="154"/>
      <c r="M25" s="149"/>
      <c r="N25" s="150"/>
      <c r="O25" s="153">
        <v>5</v>
      </c>
      <c r="P25" s="150">
        <v>14</v>
      </c>
      <c r="Q25" s="27"/>
      <c r="R25" s="57"/>
      <c r="S25" s="57"/>
      <c r="T25" s="28"/>
      <c r="U25" s="149"/>
      <c r="V25" s="150"/>
      <c r="W25" s="148">
        <f t="shared" si="2"/>
        <v>14</v>
      </c>
      <c r="X25" s="118">
        <f t="shared" si="0"/>
        <v>1</v>
      </c>
      <c r="Y25" s="133"/>
      <c r="Z25" s="26"/>
      <c r="AA25" s="37"/>
      <c r="AB25" s="97"/>
      <c r="AC25" s="133"/>
    </row>
    <row r="26" spans="1:29" ht="16" thickBot="1" x14ac:dyDescent="0.25">
      <c r="A26" s="133"/>
      <c r="B26" s="26" t="s">
        <v>135</v>
      </c>
      <c r="C26" s="26" t="s">
        <v>69</v>
      </c>
      <c r="D26" s="26">
        <v>1986</v>
      </c>
      <c r="E26" s="26">
        <v>5</v>
      </c>
      <c r="F26" s="26">
        <v>14</v>
      </c>
      <c r="G26" s="26"/>
      <c r="H26" s="26"/>
      <c r="I26" s="149"/>
      <c r="J26" s="150"/>
      <c r="K26" s="153"/>
      <c r="L26" s="154"/>
      <c r="M26" s="149"/>
      <c r="N26" s="150"/>
      <c r="O26" s="153"/>
      <c r="P26" s="150"/>
      <c r="Q26" s="27"/>
      <c r="R26" s="57"/>
      <c r="S26" s="57"/>
      <c r="T26" s="28"/>
      <c r="U26" s="149"/>
      <c r="V26" s="150"/>
      <c r="W26" s="148">
        <f t="shared" si="2"/>
        <v>14</v>
      </c>
      <c r="X26" s="118">
        <f t="shared" si="0"/>
        <v>1</v>
      </c>
      <c r="Y26" s="133"/>
      <c r="Z26" s="26"/>
      <c r="AA26" s="37"/>
      <c r="AB26" s="97"/>
      <c r="AC26" s="133"/>
    </row>
    <row r="27" spans="1:29" ht="16" thickBot="1" x14ac:dyDescent="0.25">
      <c r="A27" s="133"/>
      <c r="B27" s="26" t="s">
        <v>211</v>
      </c>
      <c r="C27" s="26" t="s">
        <v>212</v>
      </c>
      <c r="D27" s="26">
        <v>1999</v>
      </c>
      <c r="E27" s="26"/>
      <c r="F27" s="26"/>
      <c r="G27" s="26">
        <v>5</v>
      </c>
      <c r="H27" s="26">
        <v>14</v>
      </c>
      <c r="I27" s="149"/>
      <c r="J27" s="150"/>
      <c r="K27" s="153"/>
      <c r="L27" s="154"/>
      <c r="M27" s="149"/>
      <c r="N27" s="150"/>
      <c r="O27" s="153"/>
      <c r="P27" s="150"/>
      <c r="Q27" s="27"/>
      <c r="R27" s="57"/>
      <c r="S27" s="57"/>
      <c r="T27" s="28"/>
      <c r="U27" s="149"/>
      <c r="V27" s="150"/>
      <c r="W27" s="148">
        <f t="shared" si="2"/>
        <v>14</v>
      </c>
      <c r="X27" s="118">
        <f t="shared" si="0"/>
        <v>1</v>
      </c>
      <c r="Y27" s="133"/>
      <c r="Z27" s="26"/>
      <c r="AA27" s="37"/>
      <c r="AB27" s="97"/>
      <c r="AC27" s="133"/>
    </row>
    <row r="28" spans="1:29" ht="16" thickBot="1" x14ac:dyDescent="0.25">
      <c r="A28" s="133"/>
      <c r="B28" s="26" t="s">
        <v>32</v>
      </c>
      <c r="C28" s="26" t="s">
        <v>33</v>
      </c>
      <c r="D28" s="26">
        <v>1966</v>
      </c>
      <c r="E28" s="26">
        <v>15</v>
      </c>
      <c r="F28" s="26">
        <v>1</v>
      </c>
      <c r="G28" s="26">
        <v>8</v>
      </c>
      <c r="H28" s="26">
        <v>8</v>
      </c>
      <c r="I28" s="26"/>
      <c r="J28" s="26"/>
      <c r="K28" s="153">
        <v>12</v>
      </c>
      <c r="L28" s="154">
        <v>4</v>
      </c>
      <c r="M28" s="149"/>
      <c r="N28" s="150"/>
      <c r="O28" s="153"/>
      <c r="P28" s="150"/>
      <c r="Q28" s="27"/>
      <c r="R28" s="57"/>
      <c r="S28" s="57"/>
      <c r="T28" s="28"/>
      <c r="U28" s="149"/>
      <c r="V28" s="150"/>
      <c r="W28" s="148">
        <f t="shared" si="2"/>
        <v>13</v>
      </c>
      <c r="X28" s="118">
        <f t="shared" si="0"/>
        <v>3</v>
      </c>
      <c r="Y28" s="133"/>
      <c r="Z28" s="26"/>
      <c r="AA28" s="37"/>
      <c r="AB28" s="97"/>
      <c r="AC28" s="133"/>
    </row>
    <row r="29" spans="1:29" ht="16" thickBot="1" x14ac:dyDescent="0.25">
      <c r="A29" s="133"/>
      <c r="B29" s="26" t="s">
        <v>648</v>
      </c>
      <c r="C29" s="26" t="s">
        <v>58</v>
      </c>
      <c r="D29" s="26">
        <v>1976</v>
      </c>
      <c r="E29" s="26"/>
      <c r="F29" s="26"/>
      <c r="G29" s="26"/>
      <c r="H29" s="26"/>
      <c r="I29" s="26"/>
      <c r="J29" s="26"/>
      <c r="K29" s="153">
        <v>6</v>
      </c>
      <c r="L29" s="154">
        <v>12</v>
      </c>
      <c r="M29" s="149"/>
      <c r="N29" s="150"/>
      <c r="O29" s="153"/>
      <c r="P29" s="150"/>
      <c r="Q29" s="27"/>
      <c r="R29" s="57"/>
      <c r="S29" s="57"/>
      <c r="T29" s="28"/>
      <c r="U29" s="149"/>
      <c r="V29" s="150"/>
      <c r="W29" s="148">
        <f t="shared" si="2"/>
        <v>12</v>
      </c>
      <c r="X29" s="118">
        <f t="shared" si="0"/>
        <v>1</v>
      </c>
      <c r="Y29" s="133"/>
      <c r="Z29" s="26"/>
      <c r="AA29" s="37"/>
      <c r="AB29" s="97"/>
      <c r="AC29" s="133"/>
    </row>
    <row r="30" spans="1:29" thickBot="1" x14ac:dyDescent="0.35">
      <c r="A30" s="133"/>
      <c r="B30" s="26" t="s">
        <v>235</v>
      </c>
      <c r="C30" s="26" t="s">
        <v>3</v>
      </c>
      <c r="D30" s="26">
        <v>1983</v>
      </c>
      <c r="E30" s="26"/>
      <c r="F30" s="26"/>
      <c r="G30" s="26">
        <v>6</v>
      </c>
      <c r="H30" s="26">
        <v>12</v>
      </c>
      <c r="I30" s="26"/>
      <c r="J30" s="26"/>
      <c r="K30" s="153"/>
      <c r="L30" s="154"/>
      <c r="M30" s="149"/>
      <c r="N30" s="150"/>
      <c r="O30" s="153"/>
      <c r="P30" s="150"/>
      <c r="Q30" s="27"/>
      <c r="R30" s="57"/>
      <c r="S30" s="57"/>
      <c r="T30" s="28"/>
      <c r="U30" s="149"/>
      <c r="V30" s="150"/>
      <c r="W30" s="148">
        <f t="shared" si="2"/>
        <v>12</v>
      </c>
      <c r="X30" s="118">
        <f t="shared" si="0"/>
        <v>1</v>
      </c>
      <c r="Y30" s="133"/>
      <c r="Z30" s="26"/>
      <c r="AA30" s="37"/>
      <c r="AB30" s="97"/>
      <c r="AC30" s="133"/>
    </row>
    <row r="31" spans="1:29" thickBot="1" x14ac:dyDescent="0.35">
      <c r="A31" s="133"/>
      <c r="B31" s="26" t="s">
        <v>671</v>
      </c>
      <c r="C31" s="26" t="s">
        <v>16</v>
      </c>
      <c r="D31" s="26">
        <v>1985</v>
      </c>
      <c r="E31" s="26"/>
      <c r="F31" s="26"/>
      <c r="G31" s="26"/>
      <c r="H31" s="26"/>
      <c r="I31" s="26"/>
      <c r="J31" s="26"/>
      <c r="K31" s="153">
        <v>7</v>
      </c>
      <c r="L31" s="154">
        <v>10</v>
      </c>
      <c r="M31" s="149"/>
      <c r="N31" s="150"/>
      <c r="O31" s="153"/>
      <c r="P31" s="150"/>
      <c r="Q31" s="27"/>
      <c r="R31" s="57"/>
      <c r="S31" s="57"/>
      <c r="T31" s="28"/>
      <c r="U31" s="149"/>
      <c r="V31" s="150"/>
      <c r="W31" s="148">
        <f t="shared" si="2"/>
        <v>10</v>
      </c>
      <c r="X31" s="118">
        <f t="shared" si="0"/>
        <v>1</v>
      </c>
      <c r="Y31" s="133"/>
      <c r="Z31" s="26"/>
      <c r="AA31" s="37"/>
      <c r="AB31" s="97"/>
      <c r="AC31" s="133"/>
    </row>
    <row r="32" spans="1:29" thickBot="1" x14ac:dyDescent="0.35">
      <c r="A32" s="133"/>
      <c r="B32" s="26" t="s">
        <v>236</v>
      </c>
      <c r="C32" s="26" t="s">
        <v>237</v>
      </c>
      <c r="D32" s="26">
        <v>1974</v>
      </c>
      <c r="E32" s="26"/>
      <c r="F32" s="26"/>
      <c r="G32" s="26">
        <v>7</v>
      </c>
      <c r="H32" s="26">
        <v>10</v>
      </c>
      <c r="I32" s="26"/>
      <c r="J32" s="26"/>
      <c r="K32" s="153"/>
      <c r="L32" s="154"/>
      <c r="M32" s="149"/>
      <c r="N32" s="150"/>
      <c r="O32" s="153"/>
      <c r="P32" s="150"/>
      <c r="Q32" s="27"/>
      <c r="R32" s="57"/>
      <c r="S32" s="57"/>
      <c r="T32" s="28"/>
      <c r="U32" s="149"/>
      <c r="V32" s="150"/>
      <c r="W32" s="148">
        <f t="shared" si="2"/>
        <v>10</v>
      </c>
      <c r="X32" s="118">
        <f t="shared" si="0"/>
        <v>1</v>
      </c>
      <c r="Y32" s="133"/>
      <c r="Z32" s="26"/>
      <c r="AA32" s="37"/>
      <c r="AB32" s="97"/>
      <c r="AC32" s="133"/>
    </row>
    <row r="33" spans="1:29" thickBot="1" x14ac:dyDescent="0.35">
      <c r="A33" s="133"/>
      <c r="B33" s="26" t="s">
        <v>168</v>
      </c>
      <c r="C33" s="26" t="s">
        <v>77</v>
      </c>
      <c r="D33" s="26">
        <v>1979</v>
      </c>
      <c r="E33" s="26">
        <v>12</v>
      </c>
      <c r="F33" s="26">
        <v>4</v>
      </c>
      <c r="G33" s="26">
        <v>10</v>
      </c>
      <c r="H33" s="26">
        <v>6</v>
      </c>
      <c r="I33" s="26"/>
      <c r="J33" s="26"/>
      <c r="K33" s="153"/>
      <c r="L33" s="154"/>
      <c r="M33" s="149"/>
      <c r="N33" s="150"/>
      <c r="O33" s="153"/>
      <c r="P33" s="150"/>
      <c r="Q33" s="27"/>
      <c r="R33" s="57"/>
      <c r="S33" s="57"/>
      <c r="T33" s="28"/>
      <c r="U33" s="149"/>
      <c r="V33" s="150"/>
      <c r="W33" s="148">
        <f t="shared" si="2"/>
        <v>10</v>
      </c>
      <c r="X33" s="118">
        <f t="shared" si="0"/>
        <v>2</v>
      </c>
      <c r="Y33" s="133"/>
      <c r="Z33" s="26"/>
      <c r="AA33" s="37"/>
      <c r="AB33" s="97"/>
      <c r="AC33" s="133"/>
    </row>
    <row r="34" spans="1:29" thickBot="1" x14ac:dyDescent="0.35">
      <c r="A34" s="133"/>
      <c r="B34" s="26" t="s">
        <v>436</v>
      </c>
      <c r="C34" s="26" t="s">
        <v>17</v>
      </c>
      <c r="D34" s="26">
        <v>1994</v>
      </c>
      <c r="E34" s="26"/>
      <c r="F34" s="26"/>
      <c r="G34" s="26"/>
      <c r="H34" s="26"/>
      <c r="I34" s="26">
        <v>7</v>
      </c>
      <c r="J34" s="26">
        <v>10</v>
      </c>
      <c r="K34" s="153"/>
      <c r="L34" s="154"/>
      <c r="M34" s="149"/>
      <c r="N34" s="150"/>
      <c r="O34" s="153"/>
      <c r="P34" s="150"/>
      <c r="Q34" s="27"/>
      <c r="R34" s="57"/>
      <c r="S34" s="57"/>
      <c r="T34" s="28"/>
      <c r="U34" s="149"/>
      <c r="V34" s="150"/>
      <c r="W34" s="148">
        <f t="shared" si="2"/>
        <v>10</v>
      </c>
      <c r="X34" s="118">
        <f t="shared" si="0"/>
        <v>1</v>
      </c>
      <c r="Y34" s="133"/>
      <c r="Z34" s="26"/>
      <c r="AA34" s="37"/>
      <c r="AB34" s="97"/>
      <c r="AC34" s="133"/>
    </row>
    <row r="35" spans="1:29" thickBot="1" x14ac:dyDescent="0.35">
      <c r="A35" s="133"/>
      <c r="B35" s="26" t="s">
        <v>252</v>
      </c>
      <c r="C35" s="26" t="s">
        <v>16</v>
      </c>
      <c r="D35" s="26">
        <v>1969</v>
      </c>
      <c r="E35" s="26">
        <v>9</v>
      </c>
      <c r="F35" s="26">
        <v>7</v>
      </c>
      <c r="G35" s="26">
        <v>14</v>
      </c>
      <c r="H35" s="26">
        <v>2</v>
      </c>
      <c r="I35" s="26"/>
      <c r="J35" s="26"/>
      <c r="K35" s="153"/>
      <c r="L35" s="154"/>
      <c r="M35" s="149"/>
      <c r="N35" s="150"/>
      <c r="O35" s="153"/>
      <c r="P35" s="150"/>
      <c r="Q35" s="27"/>
      <c r="R35" s="57"/>
      <c r="S35" s="57"/>
      <c r="T35" s="28"/>
      <c r="U35" s="149"/>
      <c r="V35" s="150"/>
      <c r="W35" s="148">
        <f t="shared" si="2"/>
        <v>9</v>
      </c>
      <c r="X35" s="118">
        <f t="shared" si="0"/>
        <v>2</v>
      </c>
      <c r="Y35" s="133"/>
      <c r="Z35" s="26"/>
      <c r="AA35" s="37"/>
      <c r="AB35" s="97"/>
      <c r="AC35" s="133"/>
    </row>
    <row r="36" spans="1:29" thickBot="1" x14ac:dyDescent="0.35">
      <c r="A36" s="133"/>
      <c r="B36" s="26" t="s">
        <v>350</v>
      </c>
      <c r="C36" s="26" t="s">
        <v>351</v>
      </c>
      <c r="D36" s="26">
        <v>1976</v>
      </c>
      <c r="E36" s="26"/>
      <c r="F36" s="26"/>
      <c r="G36" s="153"/>
      <c r="H36" s="154"/>
      <c r="I36" s="26">
        <v>8</v>
      </c>
      <c r="J36" s="26">
        <v>8</v>
      </c>
      <c r="K36" s="153"/>
      <c r="L36" s="154"/>
      <c r="M36" s="149"/>
      <c r="N36" s="150"/>
      <c r="O36" s="153"/>
      <c r="P36" s="150"/>
      <c r="Q36" s="27"/>
      <c r="R36" s="57"/>
      <c r="S36" s="57"/>
      <c r="T36" s="28"/>
      <c r="U36" s="149"/>
      <c r="V36" s="150"/>
      <c r="W36" s="148">
        <f t="shared" si="2"/>
        <v>8</v>
      </c>
      <c r="X36" s="118">
        <f t="shared" si="0"/>
        <v>1</v>
      </c>
      <c r="Y36" s="133"/>
      <c r="Z36" s="26"/>
      <c r="AA36" s="37"/>
      <c r="AB36" s="97"/>
      <c r="AC36" s="133"/>
    </row>
    <row r="37" spans="1:29" thickBot="1" x14ac:dyDescent="0.35">
      <c r="A37" s="133"/>
      <c r="B37" s="26" t="s">
        <v>441</v>
      </c>
      <c r="C37" s="26" t="s">
        <v>47</v>
      </c>
      <c r="D37" s="26">
        <v>1962</v>
      </c>
      <c r="E37" s="26"/>
      <c r="F37" s="26"/>
      <c r="G37" s="153"/>
      <c r="H37" s="154"/>
      <c r="I37" s="26">
        <v>14</v>
      </c>
      <c r="J37" s="26">
        <v>2</v>
      </c>
      <c r="K37" s="153">
        <v>10</v>
      </c>
      <c r="L37" s="154">
        <v>6</v>
      </c>
      <c r="M37" s="149"/>
      <c r="N37" s="150"/>
      <c r="O37" s="153"/>
      <c r="P37" s="150"/>
      <c r="Q37" s="27"/>
      <c r="R37" s="57"/>
      <c r="S37" s="57"/>
      <c r="T37" s="28"/>
      <c r="U37" s="149"/>
      <c r="V37" s="150"/>
      <c r="W37" s="148">
        <f t="shared" si="2"/>
        <v>8</v>
      </c>
      <c r="X37" s="118">
        <f t="shared" ref="X37:X69" si="3">COUNT(E37,G37,I37,K37,M37,O37,Q37,S37,U37)</f>
        <v>2</v>
      </c>
      <c r="Y37" s="133"/>
      <c r="Z37" s="26"/>
      <c r="AA37" s="37"/>
      <c r="AB37" s="97"/>
      <c r="AC37" s="133"/>
    </row>
    <row r="38" spans="1:29" thickBot="1" x14ac:dyDescent="0.35">
      <c r="A38" s="133"/>
      <c r="B38" s="26" t="s">
        <v>815</v>
      </c>
      <c r="C38" s="26" t="s">
        <v>816</v>
      </c>
      <c r="D38" s="26">
        <v>1975</v>
      </c>
      <c r="E38" s="26"/>
      <c r="F38" s="26"/>
      <c r="G38" s="153"/>
      <c r="H38" s="154"/>
      <c r="I38" s="26"/>
      <c r="J38" s="26"/>
      <c r="K38" s="153"/>
      <c r="L38" s="154"/>
      <c r="M38" s="149">
        <v>9</v>
      </c>
      <c r="N38" s="150">
        <v>7</v>
      </c>
      <c r="O38" s="153"/>
      <c r="P38" s="150"/>
      <c r="Q38" s="27"/>
      <c r="R38" s="57"/>
      <c r="S38" s="57"/>
      <c r="T38" s="28"/>
      <c r="U38" s="149"/>
      <c r="V38" s="150"/>
      <c r="W38" s="148">
        <f t="shared" si="2"/>
        <v>7</v>
      </c>
      <c r="X38" s="118">
        <f t="shared" si="3"/>
        <v>1</v>
      </c>
      <c r="Y38" s="133"/>
      <c r="Z38" s="26"/>
      <c r="AA38" s="37"/>
      <c r="AB38" s="97"/>
      <c r="AC38" s="133"/>
    </row>
    <row r="39" spans="1:29" thickBot="1" x14ac:dyDescent="0.35">
      <c r="A39" s="133"/>
      <c r="B39" s="26" t="s">
        <v>213</v>
      </c>
      <c r="C39" s="26" t="s">
        <v>3</v>
      </c>
      <c r="D39" s="26">
        <v>1992</v>
      </c>
      <c r="E39" s="26"/>
      <c r="F39" s="26"/>
      <c r="G39" s="153">
        <v>9</v>
      </c>
      <c r="H39" s="154">
        <v>7</v>
      </c>
      <c r="I39" s="26"/>
      <c r="J39" s="26"/>
      <c r="K39" s="26"/>
      <c r="L39" s="26"/>
      <c r="M39" s="149"/>
      <c r="N39" s="150"/>
      <c r="O39" s="153"/>
      <c r="P39" s="150"/>
      <c r="Q39" s="27"/>
      <c r="R39" s="57"/>
      <c r="S39" s="57"/>
      <c r="T39" s="28"/>
      <c r="U39" s="149"/>
      <c r="V39" s="150"/>
      <c r="W39" s="148">
        <f t="shared" si="2"/>
        <v>7</v>
      </c>
      <c r="X39" s="118">
        <f t="shared" si="3"/>
        <v>1</v>
      </c>
      <c r="Y39" s="133"/>
      <c r="Z39" s="26"/>
      <c r="AA39" s="37"/>
      <c r="AB39" s="97"/>
      <c r="AC39" s="133"/>
    </row>
    <row r="40" spans="1:29" thickBot="1" x14ac:dyDescent="0.35">
      <c r="A40" s="133"/>
      <c r="B40" s="26" t="s">
        <v>437</v>
      </c>
      <c r="C40" s="26" t="s">
        <v>438</v>
      </c>
      <c r="D40" s="26">
        <v>1994</v>
      </c>
      <c r="E40" s="26"/>
      <c r="F40" s="26"/>
      <c r="G40" s="153"/>
      <c r="H40" s="154"/>
      <c r="I40" s="26">
        <v>9</v>
      </c>
      <c r="J40" s="26">
        <v>7</v>
      </c>
      <c r="K40" s="26"/>
      <c r="L40" s="26"/>
      <c r="M40" s="149"/>
      <c r="N40" s="150"/>
      <c r="O40" s="153"/>
      <c r="P40" s="150"/>
      <c r="Q40" s="27"/>
      <c r="R40" s="57"/>
      <c r="S40" s="57"/>
      <c r="T40" s="28"/>
      <c r="U40" s="149"/>
      <c r="V40" s="150"/>
      <c r="W40" s="148">
        <f t="shared" si="2"/>
        <v>7</v>
      </c>
      <c r="X40" s="118">
        <f t="shared" si="3"/>
        <v>1</v>
      </c>
      <c r="Y40" s="133"/>
      <c r="Z40" s="26"/>
      <c r="AA40" s="37"/>
      <c r="AB40" s="97"/>
      <c r="AC40" s="133"/>
    </row>
    <row r="41" spans="1:29" thickBot="1" x14ac:dyDescent="0.35">
      <c r="A41" s="133"/>
      <c r="B41" s="26" t="s">
        <v>137</v>
      </c>
      <c r="C41" s="26" t="s">
        <v>16</v>
      </c>
      <c r="D41" s="26">
        <v>1986</v>
      </c>
      <c r="E41" s="26">
        <v>13</v>
      </c>
      <c r="F41" s="26">
        <v>3</v>
      </c>
      <c r="G41" s="153">
        <v>13</v>
      </c>
      <c r="H41" s="154">
        <v>3</v>
      </c>
      <c r="I41" s="26"/>
      <c r="J41" s="26"/>
      <c r="K41" s="26"/>
      <c r="L41" s="26"/>
      <c r="M41" s="149"/>
      <c r="N41" s="150"/>
      <c r="O41" s="153"/>
      <c r="P41" s="150"/>
      <c r="Q41" s="27"/>
      <c r="R41" s="57"/>
      <c r="S41" s="57"/>
      <c r="T41" s="28"/>
      <c r="U41" s="149"/>
      <c r="V41" s="150"/>
      <c r="W41" s="148">
        <f t="shared" si="2"/>
        <v>6</v>
      </c>
      <c r="X41" s="118">
        <f t="shared" si="3"/>
        <v>2</v>
      </c>
      <c r="Y41" s="133"/>
      <c r="Z41" s="26"/>
      <c r="AA41" s="37"/>
      <c r="AB41" s="97"/>
      <c r="AC41" s="133"/>
    </row>
    <row r="42" spans="1:29" thickBot="1" x14ac:dyDescent="0.35">
      <c r="A42" s="133"/>
      <c r="B42" s="26" t="s">
        <v>136</v>
      </c>
      <c r="C42" s="26" t="s">
        <v>69</v>
      </c>
      <c r="D42" s="26">
        <v>1994</v>
      </c>
      <c r="E42" s="26">
        <v>10</v>
      </c>
      <c r="F42" s="26">
        <v>6</v>
      </c>
      <c r="G42" s="153"/>
      <c r="H42" s="154"/>
      <c r="I42" s="26"/>
      <c r="J42" s="26"/>
      <c r="K42" s="26"/>
      <c r="L42" s="26"/>
      <c r="M42" s="149"/>
      <c r="N42" s="150"/>
      <c r="O42" s="153"/>
      <c r="P42" s="150"/>
      <c r="Q42" s="27"/>
      <c r="R42" s="57"/>
      <c r="S42" s="57"/>
      <c r="T42" s="28"/>
      <c r="U42" s="149"/>
      <c r="V42" s="150"/>
      <c r="W42" s="148">
        <f t="shared" si="2"/>
        <v>6</v>
      </c>
      <c r="X42" s="118">
        <f t="shared" si="3"/>
        <v>1</v>
      </c>
      <c r="Y42" s="133"/>
      <c r="Z42" s="26"/>
      <c r="AA42" s="37"/>
      <c r="AB42" s="97"/>
      <c r="AC42" s="133"/>
    </row>
    <row r="43" spans="1:29" thickBot="1" x14ac:dyDescent="0.35">
      <c r="A43" s="133"/>
      <c r="B43" s="26" t="s">
        <v>214</v>
      </c>
      <c r="C43" s="26" t="s">
        <v>215</v>
      </c>
      <c r="D43" s="26">
        <v>1988</v>
      </c>
      <c r="E43" s="26"/>
      <c r="F43" s="26"/>
      <c r="G43" s="153"/>
      <c r="H43" s="154"/>
      <c r="I43" s="149"/>
      <c r="J43" s="150"/>
      <c r="K43" s="26">
        <v>15</v>
      </c>
      <c r="L43" s="26">
        <v>1</v>
      </c>
      <c r="M43" s="149"/>
      <c r="N43" s="150"/>
      <c r="O43" s="153">
        <v>12</v>
      </c>
      <c r="P43" s="150">
        <v>4</v>
      </c>
      <c r="Q43" s="27"/>
      <c r="R43" s="57"/>
      <c r="S43" s="57"/>
      <c r="T43" s="28"/>
      <c r="U43" s="149"/>
      <c r="V43" s="150"/>
      <c r="W43" s="148">
        <f t="shared" si="2"/>
        <v>5</v>
      </c>
      <c r="X43" s="118">
        <f t="shared" si="3"/>
        <v>2</v>
      </c>
      <c r="Y43" s="133"/>
      <c r="Z43" s="26"/>
      <c r="AA43" s="37"/>
      <c r="AB43" s="97"/>
      <c r="AC43" s="133"/>
    </row>
    <row r="44" spans="1:29" thickBot="1" x14ac:dyDescent="0.35">
      <c r="A44" s="133"/>
      <c r="B44" s="26" t="s">
        <v>439</v>
      </c>
      <c r="C44" s="26" t="s">
        <v>440</v>
      </c>
      <c r="D44" s="26">
        <v>1957</v>
      </c>
      <c r="E44" s="26"/>
      <c r="F44" s="26"/>
      <c r="G44" s="153"/>
      <c r="H44" s="154"/>
      <c r="I44" s="149">
        <v>11</v>
      </c>
      <c r="J44" s="150">
        <v>5</v>
      </c>
      <c r="K44" s="26"/>
      <c r="L44" s="26"/>
      <c r="M44" s="149"/>
      <c r="N44" s="150"/>
      <c r="O44" s="153"/>
      <c r="P44" s="150"/>
      <c r="Q44" s="27"/>
      <c r="R44" s="57"/>
      <c r="S44" s="57"/>
      <c r="T44" s="28"/>
      <c r="U44" s="149"/>
      <c r="V44" s="150"/>
      <c r="W44" s="148">
        <f t="shared" si="2"/>
        <v>5</v>
      </c>
      <c r="X44" s="118">
        <f t="shared" si="3"/>
        <v>1</v>
      </c>
      <c r="Y44" s="133"/>
      <c r="Z44" s="26"/>
      <c r="AA44" s="37"/>
      <c r="AB44" s="97"/>
      <c r="AC44" s="133"/>
    </row>
    <row r="45" spans="1:29" thickBot="1" x14ac:dyDescent="0.35">
      <c r="A45" s="133"/>
      <c r="B45" s="26" t="s">
        <v>251</v>
      </c>
      <c r="C45" s="26" t="s">
        <v>65</v>
      </c>
      <c r="D45" s="26">
        <v>1968</v>
      </c>
      <c r="E45" s="26"/>
      <c r="F45" s="26"/>
      <c r="G45" s="153">
        <v>11</v>
      </c>
      <c r="H45" s="154">
        <v>5</v>
      </c>
      <c r="I45" s="149"/>
      <c r="J45" s="150"/>
      <c r="K45" s="26">
        <v>9</v>
      </c>
      <c r="L45" s="26">
        <v>7</v>
      </c>
      <c r="M45" s="149"/>
      <c r="N45" s="150"/>
      <c r="O45" s="153"/>
      <c r="P45" s="150"/>
      <c r="Q45" s="27"/>
      <c r="R45" s="57"/>
      <c r="S45" s="57"/>
      <c r="T45" s="28"/>
      <c r="U45" s="149"/>
      <c r="V45" s="150"/>
      <c r="W45" s="148">
        <f>SUM(F45,H45,J45,L45,N45,P45,R45,T45,V45)-L45</f>
        <v>5</v>
      </c>
      <c r="X45" s="219">
        <f t="shared" si="3"/>
        <v>2</v>
      </c>
      <c r="Y45" s="133"/>
      <c r="Z45" s="26"/>
      <c r="AA45" s="37"/>
      <c r="AB45" s="97"/>
      <c r="AC45" s="133"/>
    </row>
    <row r="46" spans="1:29" thickBot="1" x14ac:dyDescent="0.35">
      <c r="A46" s="133"/>
      <c r="B46" s="26" t="s">
        <v>30</v>
      </c>
      <c r="C46" s="26" t="s">
        <v>71</v>
      </c>
      <c r="D46" s="26">
        <v>1975</v>
      </c>
      <c r="E46" s="26">
        <v>11</v>
      </c>
      <c r="F46" s="26">
        <v>5</v>
      </c>
      <c r="G46" s="153"/>
      <c r="H46" s="154"/>
      <c r="I46" s="149"/>
      <c r="J46" s="150"/>
      <c r="K46" s="26"/>
      <c r="L46" s="26"/>
      <c r="M46" s="26"/>
      <c r="N46" s="26"/>
      <c r="O46" s="153"/>
      <c r="P46" s="150"/>
      <c r="Q46" s="27"/>
      <c r="R46" s="57"/>
      <c r="S46" s="57"/>
      <c r="T46" s="28"/>
      <c r="U46" s="149"/>
      <c r="V46" s="150"/>
      <c r="W46" s="148">
        <f t="shared" ref="W46:W52" si="4">SUM(F46,H46,J46,L46,N46,P46,R46,T46,V46)</f>
        <v>5</v>
      </c>
      <c r="X46" s="118">
        <f t="shared" si="3"/>
        <v>1</v>
      </c>
      <c r="Y46" s="133"/>
      <c r="Z46" s="26"/>
      <c r="AA46" s="37"/>
      <c r="AB46" s="97"/>
      <c r="AC46" s="133"/>
    </row>
    <row r="47" spans="1:29" thickBot="1" x14ac:dyDescent="0.35">
      <c r="A47" s="133"/>
      <c r="B47" s="26" t="s">
        <v>1045</v>
      </c>
      <c r="C47" s="26" t="s">
        <v>41</v>
      </c>
      <c r="D47" s="26">
        <v>1980</v>
      </c>
      <c r="E47" s="26"/>
      <c r="F47" s="26"/>
      <c r="G47" s="153"/>
      <c r="H47" s="154"/>
      <c r="I47" s="149"/>
      <c r="J47" s="150"/>
      <c r="K47" s="26"/>
      <c r="L47" s="26"/>
      <c r="M47" s="26"/>
      <c r="N47" s="26"/>
      <c r="O47" s="153">
        <v>11</v>
      </c>
      <c r="P47" s="150">
        <v>5</v>
      </c>
      <c r="Q47" s="27"/>
      <c r="R47" s="57"/>
      <c r="S47" s="57"/>
      <c r="T47" s="28"/>
      <c r="U47" s="149"/>
      <c r="V47" s="150"/>
      <c r="W47" s="148">
        <f t="shared" si="4"/>
        <v>5</v>
      </c>
      <c r="X47" s="118">
        <f t="shared" si="3"/>
        <v>1</v>
      </c>
      <c r="Y47" s="133"/>
      <c r="Z47" s="26"/>
      <c r="AA47" s="37"/>
      <c r="AB47" s="97"/>
      <c r="AC47" s="133"/>
    </row>
    <row r="48" spans="1:29" thickBot="1" x14ac:dyDescent="0.35">
      <c r="A48" s="133"/>
      <c r="B48" s="26" t="s">
        <v>877</v>
      </c>
      <c r="C48" s="26" t="s">
        <v>17</v>
      </c>
      <c r="D48" s="26">
        <v>1984</v>
      </c>
      <c r="E48" s="26"/>
      <c r="F48" s="26"/>
      <c r="G48" s="153"/>
      <c r="H48" s="154"/>
      <c r="I48" s="149"/>
      <c r="J48" s="150"/>
      <c r="K48" s="26"/>
      <c r="L48" s="26"/>
      <c r="M48" s="26">
        <v>11</v>
      </c>
      <c r="N48" s="26">
        <v>5</v>
      </c>
      <c r="O48" s="153"/>
      <c r="P48" s="150"/>
      <c r="Q48" s="27"/>
      <c r="R48" s="57"/>
      <c r="S48" s="57"/>
      <c r="T48" s="28"/>
      <c r="U48" s="149"/>
      <c r="V48" s="150"/>
      <c r="W48" s="148">
        <f t="shared" si="4"/>
        <v>5</v>
      </c>
      <c r="X48" s="118">
        <f t="shared" si="3"/>
        <v>1</v>
      </c>
      <c r="Y48" s="133"/>
      <c r="Z48" s="26"/>
      <c r="AA48" s="37"/>
      <c r="AB48" s="97"/>
      <c r="AC48" s="133"/>
    </row>
    <row r="49" spans="1:29" thickBot="1" x14ac:dyDescent="0.35">
      <c r="A49" s="133"/>
      <c r="B49" s="26" t="s">
        <v>878</v>
      </c>
      <c r="C49" s="26" t="s">
        <v>879</v>
      </c>
      <c r="D49" s="26">
        <v>1990</v>
      </c>
      <c r="E49" s="26"/>
      <c r="F49" s="26"/>
      <c r="G49" s="153"/>
      <c r="H49" s="154"/>
      <c r="I49" s="149"/>
      <c r="J49" s="150"/>
      <c r="K49" s="26"/>
      <c r="L49" s="26"/>
      <c r="M49" s="26">
        <v>12</v>
      </c>
      <c r="N49" s="26">
        <v>4</v>
      </c>
      <c r="O49" s="153"/>
      <c r="P49" s="150"/>
      <c r="Q49" s="27"/>
      <c r="R49" s="57"/>
      <c r="S49" s="57"/>
      <c r="T49" s="28"/>
      <c r="U49" s="149"/>
      <c r="V49" s="150"/>
      <c r="W49" s="148">
        <f t="shared" si="4"/>
        <v>4</v>
      </c>
      <c r="X49" s="118">
        <f t="shared" si="3"/>
        <v>1</v>
      </c>
      <c r="Y49" s="133"/>
      <c r="Z49" s="26"/>
      <c r="AA49" s="37"/>
      <c r="AB49" s="97"/>
      <c r="AC49" s="133"/>
    </row>
    <row r="50" spans="1:29" thickBot="1" x14ac:dyDescent="0.35">
      <c r="A50" s="133"/>
      <c r="B50" s="26" t="s">
        <v>353</v>
      </c>
      <c r="C50" s="26" t="s">
        <v>33</v>
      </c>
      <c r="D50" s="26">
        <v>1975</v>
      </c>
      <c r="E50" s="26"/>
      <c r="F50" s="26"/>
      <c r="G50" s="153"/>
      <c r="H50" s="154"/>
      <c r="I50" s="149">
        <v>13</v>
      </c>
      <c r="J50" s="150">
        <v>3</v>
      </c>
      <c r="K50" s="26"/>
      <c r="L50" s="26"/>
      <c r="M50" s="26"/>
      <c r="N50" s="26"/>
      <c r="O50" s="153"/>
      <c r="P50" s="150"/>
      <c r="Q50" s="27"/>
      <c r="R50" s="57"/>
      <c r="S50" s="57"/>
      <c r="T50" s="28"/>
      <c r="U50" s="149"/>
      <c r="V50" s="150"/>
      <c r="W50" s="148">
        <f t="shared" si="4"/>
        <v>3</v>
      </c>
      <c r="X50" s="118">
        <f t="shared" si="3"/>
        <v>1</v>
      </c>
      <c r="Y50" s="133"/>
      <c r="Z50" s="26"/>
      <c r="AA50" s="37"/>
      <c r="AB50" s="97"/>
      <c r="AC50" s="133"/>
    </row>
    <row r="51" spans="1:29" thickBot="1" x14ac:dyDescent="0.35">
      <c r="A51" s="133"/>
      <c r="B51" s="26" t="s">
        <v>880</v>
      </c>
      <c r="C51" s="26" t="s">
        <v>3</v>
      </c>
      <c r="D51" s="26">
        <v>1985</v>
      </c>
      <c r="E51" s="26"/>
      <c r="F51" s="26"/>
      <c r="G51" s="153"/>
      <c r="H51" s="154"/>
      <c r="I51" s="149"/>
      <c r="J51" s="150"/>
      <c r="K51" s="26"/>
      <c r="L51" s="26"/>
      <c r="M51" s="26">
        <v>13</v>
      </c>
      <c r="N51" s="26">
        <v>3</v>
      </c>
      <c r="O51" s="153"/>
      <c r="P51" s="150"/>
      <c r="Q51" s="27"/>
      <c r="R51" s="57"/>
      <c r="S51" s="57"/>
      <c r="T51" s="28"/>
      <c r="U51" s="149"/>
      <c r="V51" s="150"/>
      <c r="W51" s="148">
        <f t="shared" si="4"/>
        <v>3</v>
      </c>
      <c r="X51" s="118">
        <f t="shared" si="3"/>
        <v>1</v>
      </c>
      <c r="Y51" s="133"/>
      <c r="Z51" s="26"/>
      <c r="AA51" s="37"/>
      <c r="AB51" s="97"/>
      <c r="AC51" s="133"/>
    </row>
    <row r="52" spans="1:29" thickBot="1" x14ac:dyDescent="0.35">
      <c r="A52" s="133"/>
      <c r="B52" s="26" t="s">
        <v>672</v>
      </c>
      <c r="C52" s="26" t="s">
        <v>332</v>
      </c>
      <c r="D52" s="26">
        <v>1992</v>
      </c>
      <c r="E52" s="26"/>
      <c r="F52" s="26"/>
      <c r="G52" s="153"/>
      <c r="H52" s="154"/>
      <c r="I52" s="149"/>
      <c r="J52" s="150"/>
      <c r="K52" s="26"/>
      <c r="L52" s="26"/>
      <c r="M52" s="26"/>
      <c r="N52" s="26"/>
      <c r="O52" s="153">
        <v>13</v>
      </c>
      <c r="P52" s="150">
        <v>3</v>
      </c>
      <c r="Q52" s="27"/>
      <c r="R52" s="57"/>
      <c r="S52" s="57"/>
      <c r="T52" s="28"/>
      <c r="U52" s="149"/>
      <c r="V52" s="150"/>
      <c r="W52" s="148">
        <f t="shared" si="4"/>
        <v>3</v>
      </c>
      <c r="X52" s="118">
        <f t="shared" si="3"/>
        <v>1</v>
      </c>
      <c r="Y52" s="133"/>
      <c r="Z52" s="26"/>
      <c r="AA52" s="37"/>
      <c r="AB52" s="97"/>
      <c r="AC52" s="133"/>
    </row>
    <row r="53" spans="1:29" thickBot="1" x14ac:dyDescent="0.35">
      <c r="A53" s="133"/>
      <c r="B53" s="26" t="s">
        <v>693</v>
      </c>
      <c r="C53" s="26" t="s">
        <v>24</v>
      </c>
      <c r="D53" s="26">
        <v>1966</v>
      </c>
      <c r="E53" s="26"/>
      <c r="F53" s="26"/>
      <c r="G53" s="153"/>
      <c r="H53" s="154"/>
      <c r="I53" s="149"/>
      <c r="J53" s="150"/>
      <c r="K53" s="26">
        <v>13</v>
      </c>
      <c r="L53" s="26">
        <v>3</v>
      </c>
      <c r="M53" s="26"/>
      <c r="N53" s="26"/>
      <c r="O53" s="153"/>
      <c r="P53" s="150"/>
      <c r="Q53" s="27"/>
      <c r="R53" s="57"/>
      <c r="S53" s="57"/>
      <c r="T53" s="28"/>
      <c r="U53" s="149"/>
      <c r="V53" s="150"/>
      <c r="W53" s="148">
        <f>SUM(F53,H53,J53,L53,N53,P53,R53,T53,V53)-J53</f>
        <v>3</v>
      </c>
      <c r="X53" s="219">
        <f t="shared" si="3"/>
        <v>1</v>
      </c>
      <c r="Y53" s="133"/>
      <c r="Z53" s="26"/>
      <c r="AA53" s="37"/>
      <c r="AB53" s="97"/>
      <c r="AC53" s="133"/>
    </row>
    <row r="54" spans="1:29" thickBot="1" x14ac:dyDescent="0.35">
      <c r="A54" s="133"/>
      <c r="B54" s="26" t="s">
        <v>354</v>
      </c>
      <c r="C54" s="26" t="s">
        <v>352</v>
      </c>
      <c r="D54" s="26">
        <v>1976</v>
      </c>
      <c r="E54" s="26"/>
      <c r="F54" s="26"/>
      <c r="G54" s="153"/>
      <c r="H54" s="154"/>
      <c r="I54" s="149"/>
      <c r="J54" s="150"/>
      <c r="K54" s="153">
        <v>14</v>
      </c>
      <c r="L54" s="154">
        <v>2</v>
      </c>
      <c r="M54" s="26"/>
      <c r="N54" s="26"/>
      <c r="O54" s="153"/>
      <c r="P54" s="150"/>
      <c r="Q54" s="27"/>
      <c r="R54" s="57"/>
      <c r="S54" s="57"/>
      <c r="T54" s="28"/>
      <c r="U54" s="149"/>
      <c r="V54" s="150"/>
      <c r="W54" s="148">
        <f t="shared" ref="W54:W69" si="5">SUM(F54,H54,J54,L54,N54,P54,R54,T54,V54)</f>
        <v>2</v>
      </c>
      <c r="X54" s="118">
        <f t="shared" si="3"/>
        <v>1</v>
      </c>
      <c r="Y54" s="133"/>
      <c r="Z54" s="26"/>
      <c r="AA54" s="37"/>
      <c r="AB54" s="97"/>
      <c r="AC54" s="133"/>
    </row>
    <row r="55" spans="1:29" thickBot="1" x14ac:dyDescent="0.35">
      <c r="A55" s="133"/>
      <c r="B55" s="26" t="s">
        <v>31</v>
      </c>
      <c r="C55" s="26" t="s">
        <v>169</v>
      </c>
      <c r="D55" s="26">
        <v>1974</v>
      </c>
      <c r="E55" s="26">
        <v>14</v>
      </c>
      <c r="F55" s="26">
        <v>2</v>
      </c>
      <c r="G55" s="153"/>
      <c r="H55" s="154"/>
      <c r="I55" s="149"/>
      <c r="J55" s="150"/>
      <c r="K55" s="153"/>
      <c r="L55" s="154"/>
      <c r="M55" s="26"/>
      <c r="N55" s="26"/>
      <c r="O55" s="26"/>
      <c r="P55" s="26"/>
      <c r="Q55" s="27"/>
      <c r="R55" s="57"/>
      <c r="S55" s="57"/>
      <c r="T55" s="28"/>
      <c r="U55" s="149"/>
      <c r="V55" s="150"/>
      <c r="W55" s="148">
        <f t="shared" si="5"/>
        <v>2</v>
      </c>
      <c r="X55" s="118">
        <f t="shared" si="3"/>
        <v>1</v>
      </c>
      <c r="Y55" s="133"/>
      <c r="Z55" s="26"/>
      <c r="AA55" s="37"/>
      <c r="AB55" s="97"/>
      <c r="AC55" s="133"/>
    </row>
    <row r="56" spans="1:29" thickBot="1" x14ac:dyDescent="0.35">
      <c r="A56" s="133"/>
      <c r="B56" s="26" t="s">
        <v>1061</v>
      </c>
      <c r="C56" s="26" t="s">
        <v>16</v>
      </c>
      <c r="D56" s="26">
        <v>1987</v>
      </c>
      <c r="E56" s="26"/>
      <c r="F56" s="26"/>
      <c r="G56" s="153"/>
      <c r="H56" s="154"/>
      <c r="I56" s="149"/>
      <c r="J56" s="150"/>
      <c r="K56" s="153"/>
      <c r="L56" s="154"/>
      <c r="M56" s="26"/>
      <c r="N56" s="26"/>
      <c r="O56" s="26">
        <v>14</v>
      </c>
      <c r="P56" s="26">
        <v>2</v>
      </c>
      <c r="Q56" s="27"/>
      <c r="R56" s="57"/>
      <c r="S56" s="57"/>
      <c r="T56" s="28"/>
      <c r="U56" s="149"/>
      <c r="V56" s="150"/>
      <c r="W56" s="148">
        <f t="shared" si="5"/>
        <v>2</v>
      </c>
      <c r="X56" s="118">
        <f t="shared" si="3"/>
        <v>1</v>
      </c>
      <c r="Y56" s="133"/>
      <c r="Z56" s="26"/>
      <c r="AA56" s="37"/>
      <c r="AB56" s="97"/>
      <c r="AC56" s="133"/>
    </row>
    <row r="57" spans="1:29" thickBot="1" x14ac:dyDescent="0.35">
      <c r="A57" s="133"/>
      <c r="B57" s="26" t="s">
        <v>442</v>
      </c>
      <c r="C57" s="26" t="s">
        <v>443</v>
      </c>
      <c r="D57" s="26">
        <v>1970</v>
      </c>
      <c r="E57" s="26"/>
      <c r="F57" s="26"/>
      <c r="G57" s="153"/>
      <c r="H57" s="154"/>
      <c r="I57" s="149">
        <v>15</v>
      </c>
      <c r="J57" s="150">
        <v>1</v>
      </c>
      <c r="K57" s="153"/>
      <c r="L57" s="154"/>
      <c r="M57" s="26"/>
      <c r="N57" s="26"/>
      <c r="O57" s="26"/>
      <c r="P57" s="26"/>
      <c r="Q57" s="27"/>
      <c r="R57" s="57"/>
      <c r="S57" s="57"/>
      <c r="T57" s="28"/>
      <c r="U57" s="149"/>
      <c r="V57" s="150"/>
      <c r="W57" s="148">
        <f t="shared" si="5"/>
        <v>1</v>
      </c>
      <c r="X57" s="118">
        <f t="shared" si="3"/>
        <v>1</v>
      </c>
      <c r="Y57" s="133"/>
      <c r="Z57" s="26"/>
      <c r="AA57" s="37"/>
      <c r="AB57" s="97"/>
      <c r="AC57" s="133"/>
    </row>
    <row r="58" spans="1:29" thickBot="1" x14ac:dyDescent="0.35">
      <c r="A58" s="133"/>
      <c r="B58" s="26" t="s">
        <v>238</v>
      </c>
      <c r="C58" s="26" t="s">
        <v>239</v>
      </c>
      <c r="D58" s="26">
        <v>1982</v>
      </c>
      <c r="E58" s="26"/>
      <c r="F58" s="26"/>
      <c r="G58" s="153">
        <v>15</v>
      </c>
      <c r="H58" s="154">
        <v>1</v>
      </c>
      <c r="I58" s="149"/>
      <c r="J58" s="150"/>
      <c r="K58" s="153"/>
      <c r="L58" s="154"/>
      <c r="M58" s="26"/>
      <c r="N58" s="26"/>
      <c r="O58" s="26"/>
      <c r="P58" s="26"/>
      <c r="Q58" s="27"/>
      <c r="R58" s="57"/>
      <c r="S58" s="57"/>
      <c r="T58" s="28"/>
      <c r="U58" s="149"/>
      <c r="V58" s="150"/>
      <c r="W58" s="148">
        <f t="shared" si="5"/>
        <v>1</v>
      </c>
      <c r="X58" s="118">
        <f t="shared" si="3"/>
        <v>1</v>
      </c>
      <c r="Y58" s="133"/>
      <c r="Z58" s="26"/>
      <c r="AA58" s="37"/>
      <c r="AB58" s="97"/>
      <c r="AC58" s="133"/>
    </row>
    <row r="59" spans="1:29" thickBot="1" x14ac:dyDescent="0.35">
      <c r="A59" s="133"/>
      <c r="B59" s="26"/>
      <c r="C59" s="26"/>
      <c r="D59" s="26"/>
      <c r="E59" s="26"/>
      <c r="F59" s="26"/>
      <c r="G59" s="153"/>
      <c r="H59" s="154"/>
      <c r="I59" s="149"/>
      <c r="J59" s="150"/>
      <c r="K59" s="153"/>
      <c r="L59" s="154"/>
      <c r="M59" s="26"/>
      <c r="N59" s="26"/>
      <c r="O59" s="26"/>
      <c r="P59" s="26"/>
      <c r="Q59" s="27"/>
      <c r="R59" s="57"/>
      <c r="S59" s="57"/>
      <c r="T59" s="28"/>
      <c r="U59" s="149"/>
      <c r="V59" s="150"/>
      <c r="W59" s="148">
        <f t="shared" si="5"/>
        <v>0</v>
      </c>
      <c r="X59" s="118">
        <f t="shared" si="3"/>
        <v>0</v>
      </c>
      <c r="Y59" s="133"/>
      <c r="Z59" s="26"/>
      <c r="AA59" s="37"/>
      <c r="AB59" s="97"/>
      <c r="AC59" s="133"/>
    </row>
    <row r="60" spans="1:29" thickBot="1" x14ac:dyDescent="0.35">
      <c r="A60" s="133"/>
      <c r="B60" s="26"/>
      <c r="C60" s="26"/>
      <c r="D60" s="26"/>
      <c r="E60" s="26"/>
      <c r="F60" s="26"/>
      <c r="G60" s="153"/>
      <c r="H60" s="154"/>
      <c r="I60" s="149"/>
      <c r="J60" s="150"/>
      <c r="K60" s="153"/>
      <c r="L60" s="154"/>
      <c r="M60" s="26"/>
      <c r="N60" s="26"/>
      <c r="O60" s="26"/>
      <c r="P60" s="26"/>
      <c r="Q60" s="27"/>
      <c r="R60" s="57"/>
      <c r="S60" s="57"/>
      <c r="T60" s="28"/>
      <c r="U60" s="149"/>
      <c r="V60" s="150"/>
      <c r="W60" s="148">
        <f t="shared" si="5"/>
        <v>0</v>
      </c>
      <c r="X60" s="118">
        <f t="shared" si="3"/>
        <v>0</v>
      </c>
      <c r="Y60" s="133"/>
      <c r="Z60" s="26"/>
      <c r="AA60" s="37"/>
      <c r="AB60" s="97"/>
      <c r="AC60" s="133"/>
    </row>
    <row r="61" spans="1:29" thickBot="1" x14ac:dyDescent="0.35">
      <c r="A61" s="133"/>
      <c r="B61" s="26"/>
      <c r="C61" s="26"/>
      <c r="D61" s="26"/>
      <c r="E61" s="26"/>
      <c r="F61" s="26"/>
      <c r="G61" s="153"/>
      <c r="H61" s="154"/>
      <c r="I61" s="149"/>
      <c r="J61" s="150"/>
      <c r="K61" s="153"/>
      <c r="L61" s="154"/>
      <c r="M61" s="149"/>
      <c r="N61" s="150"/>
      <c r="O61" s="26"/>
      <c r="P61" s="26"/>
      <c r="Q61" s="27"/>
      <c r="R61" s="57"/>
      <c r="S61" s="57"/>
      <c r="T61" s="28"/>
      <c r="U61" s="149"/>
      <c r="V61" s="150"/>
      <c r="W61" s="148">
        <f t="shared" si="5"/>
        <v>0</v>
      </c>
      <c r="X61" s="118">
        <f t="shared" si="3"/>
        <v>0</v>
      </c>
      <c r="Y61" s="133"/>
      <c r="Z61" s="26"/>
      <c r="AA61" s="37"/>
      <c r="AB61" s="97"/>
      <c r="AC61" s="133"/>
    </row>
    <row r="62" spans="1:29" thickBot="1" x14ac:dyDescent="0.35">
      <c r="A62" s="133"/>
      <c r="B62" s="26"/>
      <c r="C62" s="26"/>
      <c r="D62" s="26"/>
      <c r="E62" s="26"/>
      <c r="F62" s="26"/>
      <c r="G62" s="124"/>
      <c r="H62" s="77"/>
      <c r="I62" s="78"/>
      <c r="J62" s="108"/>
      <c r="K62" s="124"/>
      <c r="L62" s="77"/>
      <c r="M62" s="26"/>
      <c r="N62" s="26"/>
      <c r="O62" s="26"/>
      <c r="P62" s="26"/>
      <c r="Q62" s="124"/>
      <c r="R62" s="26"/>
      <c r="S62" s="26"/>
      <c r="T62" s="77"/>
      <c r="U62" s="78"/>
      <c r="V62" s="108"/>
      <c r="W62" s="148">
        <f t="shared" si="5"/>
        <v>0</v>
      </c>
      <c r="X62" s="118">
        <f t="shared" si="3"/>
        <v>0</v>
      </c>
      <c r="Y62" s="133"/>
      <c r="Z62" s="26"/>
      <c r="AA62" s="37"/>
      <c r="AB62" s="97"/>
      <c r="AC62" s="133"/>
    </row>
    <row r="63" spans="1:29" thickBot="1" x14ac:dyDescent="0.35">
      <c r="A63" s="133"/>
      <c r="B63" s="26"/>
      <c r="C63" s="26"/>
      <c r="D63" s="26"/>
      <c r="E63" s="26"/>
      <c r="F63" s="26"/>
      <c r="G63" s="124"/>
      <c r="H63" s="77"/>
      <c r="I63" s="78"/>
      <c r="J63" s="108"/>
      <c r="K63" s="124"/>
      <c r="L63" s="77"/>
      <c r="M63" s="26"/>
      <c r="N63" s="26"/>
      <c r="O63" s="26"/>
      <c r="P63" s="26"/>
      <c r="Q63" s="124"/>
      <c r="R63" s="26"/>
      <c r="S63" s="26"/>
      <c r="T63" s="77"/>
      <c r="U63" s="78"/>
      <c r="V63" s="108"/>
      <c r="W63" s="148">
        <f t="shared" si="5"/>
        <v>0</v>
      </c>
      <c r="X63" s="118">
        <f t="shared" si="3"/>
        <v>0</v>
      </c>
      <c r="Y63" s="133"/>
      <c r="Z63" s="26"/>
      <c r="AA63" s="37"/>
      <c r="AB63" s="97"/>
      <c r="AC63" s="133"/>
    </row>
    <row r="64" spans="1:29" thickBot="1" x14ac:dyDescent="0.35">
      <c r="A64" s="133"/>
      <c r="B64" s="26"/>
      <c r="C64" s="26"/>
      <c r="D64" s="26"/>
      <c r="E64" s="26"/>
      <c r="F64" s="26"/>
      <c r="G64" s="124"/>
      <c r="H64" s="77"/>
      <c r="I64" s="78"/>
      <c r="J64" s="108"/>
      <c r="K64" s="124"/>
      <c r="L64" s="77"/>
      <c r="M64" s="78"/>
      <c r="N64" s="108"/>
      <c r="O64" s="26"/>
      <c r="P64" s="26"/>
      <c r="Q64" s="124"/>
      <c r="R64" s="26"/>
      <c r="S64" s="26"/>
      <c r="T64" s="77"/>
      <c r="U64" s="78"/>
      <c r="V64" s="108"/>
      <c r="W64" s="148">
        <f t="shared" si="5"/>
        <v>0</v>
      </c>
      <c r="X64" s="118">
        <f t="shared" si="3"/>
        <v>0</v>
      </c>
      <c r="Y64" s="133"/>
      <c r="Z64" s="26"/>
      <c r="AA64" s="37"/>
      <c r="AB64" s="97"/>
      <c r="AC64" s="133"/>
    </row>
    <row r="65" spans="1:29" thickBot="1" x14ac:dyDescent="0.35">
      <c r="A65" s="133"/>
      <c r="B65" s="26"/>
      <c r="C65" s="26"/>
      <c r="D65" s="26"/>
      <c r="E65" s="26"/>
      <c r="F65" s="26"/>
      <c r="G65" s="124"/>
      <c r="H65" s="77"/>
      <c r="I65" s="78"/>
      <c r="J65" s="108"/>
      <c r="K65" s="124"/>
      <c r="L65" s="77"/>
      <c r="M65" s="78"/>
      <c r="N65" s="108"/>
      <c r="O65" s="26"/>
      <c r="P65" s="26"/>
      <c r="Q65" s="124"/>
      <c r="R65" s="26"/>
      <c r="S65" s="26"/>
      <c r="T65" s="77"/>
      <c r="U65" s="78"/>
      <c r="V65" s="108"/>
      <c r="W65" s="148">
        <f t="shared" si="5"/>
        <v>0</v>
      </c>
      <c r="X65" s="118">
        <f t="shared" si="3"/>
        <v>0</v>
      </c>
      <c r="Y65" s="133"/>
      <c r="Z65" s="26"/>
      <c r="AA65" s="37"/>
      <c r="AB65" s="97"/>
      <c r="AC65" s="133"/>
    </row>
    <row r="66" spans="1:29" thickBot="1" x14ac:dyDescent="0.35">
      <c r="A66" s="133"/>
      <c r="B66" s="26"/>
      <c r="C66" s="26"/>
      <c r="D66" s="26"/>
      <c r="E66" s="26"/>
      <c r="F66" s="26"/>
      <c r="G66" s="124"/>
      <c r="H66" s="77"/>
      <c r="I66" s="78"/>
      <c r="J66" s="108"/>
      <c r="K66" s="124"/>
      <c r="L66" s="77"/>
      <c r="M66" s="78"/>
      <c r="N66" s="108"/>
      <c r="O66" s="26"/>
      <c r="P66" s="26"/>
      <c r="Q66" s="124"/>
      <c r="R66" s="26"/>
      <c r="S66" s="26"/>
      <c r="T66" s="77"/>
      <c r="U66" s="78"/>
      <c r="V66" s="108"/>
      <c r="W66" s="148">
        <f t="shared" si="5"/>
        <v>0</v>
      </c>
      <c r="X66" s="118">
        <f t="shared" si="3"/>
        <v>0</v>
      </c>
      <c r="Y66" s="133"/>
      <c r="Z66" s="26"/>
      <c r="AA66" s="37"/>
      <c r="AB66" s="97"/>
      <c r="AC66" s="133"/>
    </row>
    <row r="67" spans="1:29" thickBot="1" x14ac:dyDescent="0.35">
      <c r="A67" s="133"/>
      <c r="B67" s="26"/>
      <c r="C67" s="26"/>
      <c r="D67" s="26"/>
      <c r="E67" s="26"/>
      <c r="F67" s="26"/>
      <c r="G67" s="124"/>
      <c r="H67" s="77"/>
      <c r="I67" s="78"/>
      <c r="J67" s="108"/>
      <c r="K67" s="124"/>
      <c r="L67" s="77"/>
      <c r="M67" s="78"/>
      <c r="N67" s="108"/>
      <c r="O67" s="26"/>
      <c r="P67" s="26"/>
      <c r="Q67" s="124"/>
      <c r="R67" s="26"/>
      <c r="S67" s="26"/>
      <c r="T67" s="77"/>
      <c r="U67" s="78"/>
      <c r="V67" s="108"/>
      <c r="W67" s="148">
        <f t="shared" si="5"/>
        <v>0</v>
      </c>
      <c r="X67" s="118">
        <f t="shared" si="3"/>
        <v>0</v>
      </c>
      <c r="Y67" s="133"/>
      <c r="Z67" s="26"/>
      <c r="AA67" s="37"/>
      <c r="AB67" s="97"/>
      <c r="AC67" s="133"/>
    </row>
    <row r="68" spans="1:29" thickBot="1" x14ac:dyDescent="0.35">
      <c r="A68" s="133"/>
      <c r="B68" s="26"/>
      <c r="C68" s="26"/>
      <c r="D68" s="26"/>
      <c r="E68" s="26"/>
      <c r="F68" s="26"/>
      <c r="G68" s="124"/>
      <c r="H68" s="77"/>
      <c r="I68" s="78"/>
      <c r="J68" s="108"/>
      <c r="K68" s="124"/>
      <c r="L68" s="77"/>
      <c r="M68" s="78"/>
      <c r="N68" s="108"/>
      <c r="O68" s="26"/>
      <c r="P68" s="26"/>
      <c r="Q68" s="124"/>
      <c r="R68" s="26"/>
      <c r="S68" s="26"/>
      <c r="T68" s="77"/>
      <c r="U68" s="78"/>
      <c r="V68" s="108"/>
      <c r="W68" s="148">
        <f t="shared" si="5"/>
        <v>0</v>
      </c>
      <c r="X68" s="118">
        <f t="shared" si="3"/>
        <v>0</v>
      </c>
      <c r="Y68" s="133"/>
      <c r="Z68" s="26"/>
      <c r="AA68" s="37"/>
      <c r="AB68" s="97"/>
      <c r="AC68" s="133"/>
    </row>
    <row r="69" spans="1:29" thickBot="1" x14ac:dyDescent="0.35">
      <c r="A69" s="133"/>
      <c r="B69" s="26"/>
      <c r="C69" s="26"/>
      <c r="D69" s="26"/>
      <c r="E69" s="26"/>
      <c r="F69" s="26"/>
      <c r="G69" s="124"/>
      <c r="H69" s="77"/>
      <c r="I69" s="78"/>
      <c r="J69" s="108"/>
      <c r="K69" s="124"/>
      <c r="L69" s="77"/>
      <c r="M69" s="78"/>
      <c r="N69" s="108"/>
      <c r="O69" s="26"/>
      <c r="P69" s="26"/>
      <c r="Q69" s="124"/>
      <c r="R69" s="26"/>
      <c r="S69" s="26"/>
      <c r="T69" s="77"/>
      <c r="U69" s="78"/>
      <c r="V69" s="108"/>
      <c r="W69" s="148">
        <f t="shared" si="5"/>
        <v>0</v>
      </c>
      <c r="X69" s="118">
        <f t="shared" si="3"/>
        <v>0</v>
      </c>
      <c r="Y69" s="133"/>
      <c r="Z69" s="26"/>
      <c r="AA69" s="37"/>
      <c r="AB69" s="97"/>
      <c r="AC69" s="133"/>
    </row>
    <row r="70" spans="1:29" thickBot="1" x14ac:dyDescent="0.35">
      <c r="A70" s="133"/>
      <c r="B70" s="26"/>
      <c r="C70" s="26"/>
      <c r="D70" s="26"/>
      <c r="E70" s="78"/>
      <c r="F70" s="105"/>
      <c r="G70" s="124"/>
      <c r="H70" s="77"/>
      <c r="I70" s="78"/>
      <c r="J70" s="108"/>
      <c r="K70" s="124"/>
      <c r="L70" s="77"/>
      <c r="M70" s="78"/>
      <c r="N70" s="108"/>
      <c r="O70" s="26"/>
      <c r="P70" s="26"/>
      <c r="Q70" s="124"/>
      <c r="R70" s="26"/>
      <c r="S70" s="26"/>
      <c r="T70" s="77"/>
      <c r="U70" s="78"/>
      <c r="V70" s="108"/>
      <c r="W70" s="148">
        <f t="shared" ref="W70:W71" si="6">SUM(F70,H70,J70,L70,N70,P70,R70,T70,V70)</f>
        <v>0</v>
      </c>
      <c r="X70" s="118">
        <f t="shared" ref="X70:X71" si="7">COUNT(E70,G70,I70,K70,M70,O70,Q70,S70,U70)</f>
        <v>0</v>
      </c>
      <c r="Y70" s="133"/>
      <c r="Z70" s="26"/>
      <c r="AA70" s="37"/>
      <c r="AB70" s="97"/>
      <c r="AC70" s="133"/>
    </row>
    <row r="71" spans="1:29" thickBot="1" x14ac:dyDescent="0.35">
      <c r="A71" s="133"/>
      <c r="B71" s="26"/>
      <c r="C71" s="26"/>
      <c r="D71" s="26"/>
      <c r="E71" s="78"/>
      <c r="F71" s="105"/>
      <c r="G71" s="124"/>
      <c r="H71" s="77"/>
      <c r="I71" s="78"/>
      <c r="J71" s="108"/>
      <c r="K71" s="124"/>
      <c r="L71" s="77"/>
      <c r="M71" s="78"/>
      <c r="N71" s="108"/>
      <c r="O71" s="26"/>
      <c r="P71" s="26"/>
      <c r="Q71" s="124"/>
      <c r="R71" s="26"/>
      <c r="S71" s="26"/>
      <c r="T71" s="77"/>
      <c r="U71" s="78"/>
      <c r="V71" s="108"/>
      <c r="W71" s="148">
        <f t="shared" si="6"/>
        <v>0</v>
      </c>
      <c r="X71" s="118">
        <f t="shared" si="7"/>
        <v>0</v>
      </c>
      <c r="Y71" s="133"/>
      <c r="Z71" s="26"/>
      <c r="AA71" s="37"/>
      <c r="AB71" s="97"/>
      <c r="AC71" s="133"/>
    </row>
    <row r="72" spans="1:29" thickBot="1" x14ac:dyDescent="0.35">
      <c r="A72" s="133"/>
      <c r="B72" s="78"/>
      <c r="C72" s="26"/>
      <c r="D72" s="77"/>
      <c r="E72" s="78"/>
      <c r="F72" s="105"/>
      <c r="G72" s="124"/>
      <c r="H72" s="77"/>
      <c r="I72" s="78"/>
      <c r="J72" s="108"/>
      <c r="K72" s="124"/>
      <c r="L72" s="77"/>
      <c r="M72" s="78"/>
      <c r="N72" s="108"/>
      <c r="O72" s="124"/>
      <c r="P72" s="108"/>
      <c r="Q72" s="124"/>
      <c r="R72" s="26"/>
      <c r="S72" s="26"/>
      <c r="T72" s="77"/>
      <c r="U72" s="78"/>
      <c r="V72" s="108"/>
      <c r="W72" s="148">
        <f t="shared" ref="W72:W84" si="8">SUM(F72,H72,J72,L72,N72,P72,R72,T72,V72)</f>
        <v>0</v>
      </c>
      <c r="X72" s="118">
        <f t="shared" ref="X72:X84" si="9">COUNT(E72,G72,I72,K72,M72,O72,Q72,S72,U72)</f>
        <v>0</v>
      </c>
      <c r="Y72" s="133"/>
      <c r="Z72" s="26"/>
      <c r="AA72" s="37"/>
      <c r="AB72" s="97"/>
      <c r="AC72" s="133"/>
    </row>
    <row r="73" spans="1:29" thickBot="1" x14ac:dyDescent="0.35">
      <c r="A73" s="133"/>
      <c r="B73" s="78"/>
      <c r="C73" s="26"/>
      <c r="D73" s="77"/>
      <c r="E73" s="78"/>
      <c r="F73" s="105"/>
      <c r="G73" s="124"/>
      <c r="H73" s="77"/>
      <c r="I73" s="78"/>
      <c r="J73" s="108"/>
      <c r="K73" s="124"/>
      <c r="L73" s="77"/>
      <c r="M73" s="78"/>
      <c r="N73" s="108"/>
      <c r="O73" s="124"/>
      <c r="P73" s="108"/>
      <c r="Q73" s="124"/>
      <c r="R73" s="26"/>
      <c r="S73" s="26"/>
      <c r="T73" s="77"/>
      <c r="U73" s="78"/>
      <c r="V73" s="108"/>
      <c r="W73" s="148">
        <f t="shared" si="8"/>
        <v>0</v>
      </c>
      <c r="X73" s="118">
        <f t="shared" si="9"/>
        <v>0</v>
      </c>
      <c r="Y73" s="133"/>
      <c r="Z73" s="26"/>
      <c r="AA73" s="37"/>
      <c r="AB73" s="97"/>
      <c r="AC73" s="133"/>
    </row>
    <row r="74" spans="1:29" thickBot="1" x14ac:dyDescent="0.35">
      <c r="A74" s="133"/>
      <c r="B74" s="78"/>
      <c r="C74" s="26"/>
      <c r="D74" s="77"/>
      <c r="E74" s="78"/>
      <c r="F74" s="105"/>
      <c r="G74" s="124"/>
      <c r="H74" s="77"/>
      <c r="I74" s="78"/>
      <c r="J74" s="108"/>
      <c r="K74" s="124"/>
      <c r="L74" s="77"/>
      <c r="M74" s="78"/>
      <c r="N74" s="108"/>
      <c r="O74" s="124"/>
      <c r="P74" s="108"/>
      <c r="Q74" s="124"/>
      <c r="R74" s="26"/>
      <c r="S74" s="26"/>
      <c r="T74" s="77"/>
      <c r="U74" s="78"/>
      <c r="V74" s="108"/>
      <c r="W74" s="148">
        <f t="shared" si="8"/>
        <v>0</v>
      </c>
      <c r="X74" s="118">
        <f t="shared" si="9"/>
        <v>0</v>
      </c>
      <c r="Y74" s="133"/>
      <c r="Z74" s="26"/>
      <c r="AA74" s="37"/>
      <c r="AB74" s="97"/>
      <c r="AC74" s="133"/>
    </row>
    <row r="75" spans="1:29" thickBot="1" x14ac:dyDescent="0.35">
      <c r="A75" s="133"/>
      <c r="B75" s="78"/>
      <c r="C75" s="26"/>
      <c r="D75" s="77"/>
      <c r="E75" s="78"/>
      <c r="F75" s="105"/>
      <c r="G75" s="124"/>
      <c r="H75" s="77"/>
      <c r="I75" s="78"/>
      <c r="J75" s="108"/>
      <c r="K75" s="124"/>
      <c r="L75" s="77"/>
      <c r="M75" s="78"/>
      <c r="N75" s="108"/>
      <c r="O75" s="124"/>
      <c r="P75" s="108"/>
      <c r="Q75" s="124"/>
      <c r="R75" s="26"/>
      <c r="S75" s="26"/>
      <c r="T75" s="77"/>
      <c r="U75" s="78"/>
      <c r="V75" s="108"/>
      <c r="W75" s="148">
        <f t="shared" si="8"/>
        <v>0</v>
      </c>
      <c r="X75" s="118">
        <f t="shared" si="9"/>
        <v>0</v>
      </c>
      <c r="Y75" s="133"/>
      <c r="Z75" s="26"/>
      <c r="AA75" s="37"/>
      <c r="AB75" s="97"/>
      <c r="AC75" s="133"/>
    </row>
    <row r="76" spans="1:29" thickBot="1" x14ac:dyDescent="0.35">
      <c r="A76" s="133"/>
      <c r="B76" s="78"/>
      <c r="C76" s="26"/>
      <c r="D76" s="77"/>
      <c r="E76" s="78"/>
      <c r="F76" s="105"/>
      <c r="G76" s="124"/>
      <c r="H76" s="77"/>
      <c r="I76" s="78"/>
      <c r="J76" s="108"/>
      <c r="K76" s="124"/>
      <c r="L76" s="77"/>
      <c r="M76" s="78"/>
      <c r="N76" s="108"/>
      <c r="O76" s="124"/>
      <c r="P76" s="108"/>
      <c r="Q76" s="124"/>
      <c r="R76" s="26"/>
      <c r="S76" s="26"/>
      <c r="T76" s="77"/>
      <c r="U76" s="78"/>
      <c r="V76" s="108"/>
      <c r="W76" s="148">
        <f t="shared" si="8"/>
        <v>0</v>
      </c>
      <c r="X76" s="118">
        <f t="shared" si="9"/>
        <v>0</v>
      </c>
      <c r="Y76" s="133"/>
      <c r="Z76" s="26"/>
      <c r="AA76" s="37"/>
      <c r="AB76" s="97"/>
      <c r="AC76" s="133"/>
    </row>
    <row r="77" spans="1:29" thickBot="1" x14ac:dyDescent="0.35">
      <c r="A77" s="133"/>
      <c r="B77" s="78"/>
      <c r="C77" s="26"/>
      <c r="D77" s="77"/>
      <c r="E77" s="78"/>
      <c r="F77" s="105"/>
      <c r="G77" s="124"/>
      <c r="H77" s="77"/>
      <c r="I77" s="78"/>
      <c r="J77" s="108"/>
      <c r="K77" s="124"/>
      <c r="L77" s="77"/>
      <c r="M77" s="78"/>
      <c r="N77" s="108"/>
      <c r="O77" s="124"/>
      <c r="P77" s="108"/>
      <c r="Q77" s="124"/>
      <c r="R77" s="26"/>
      <c r="S77" s="26"/>
      <c r="T77" s="77"/>
      <c r="U77" s="78"/>
      <c r="V77" s="108"/>
      <c r="W77" s="148">
        <f t="shared" si="8"/>
        <v>0</v>
      </c>
      <c r="X77" s="118">
        <f t="shared" si="9"/>
        <v>0</v>
      </c>
      <c r="Y77" s="133"/>
      <c r="Z77" s="26"/>
      <c r="AA77" s="37"/>
      <c r="AB77" s="97"/>
      <c r="AC77" s="133"/>
    </row>
    <row r="78" spans="1:29" thickBot="1" x14ac:dyDescent="0.35">
      <c r="A78" s="133"/>
      <c r="B78" s="78"/>
      <c r="C78" s="26"/>
      <c r="D78" s="77"/>
      <c r="E78" s="78"/>
      <c r="F78" s="105"/>
      <c r="G78" s="124"/>
      <c r="H78" s="77"/>
      <c r="I78" s="78"/>
      <c r="J78" s="108"/>
      <c r="K78" s="124"/>
      <c r="L78" s="77"/>
      <c r="M78" s="78"/>
      <c r="N78" s="108"/>
      <c r="O78" s="124"/>
      <c r="P78" s="108"/>
      <c r="Q78" s="124"/>
      <c r="R78" s="26"/>
      <c r="S78" s="26"/>
      <c r="T78" s="77"/>
      <c r="U78" s="78"/>
      <c r="V78" s="108"/>
      <c r="W78" s="148">
        <f t="shared" si="8"/>
        <v>0</v>
      </c>
      <c r="X78" s="118">
        <f t="shared" si="9"/>
        <v>0</v>
      </c>
      <c r="Y78" s="133"/>
      <c r="Z78" s="26"/>
      <c r="AA78" s="37"/>
      <c r="AB78" s="97"/>
      <c r="AC78" s="133"/>
    </row>
    <row r="79" spans="1:29" thickBot="1" x14ac:dyDescent="0.35">
      <c r="A79" s="133"/>
      <c r="B79" s="78"/>
      <c r="C79" s="26"/>
      <c r="D79" s="77"/>
      <c r="E79" s="78"/>
      <c r="F79" s="105"/>
      <c r="G79" s="124"/>
      <c r="H79" s="77"/>
      <c r="I79" s="78"/>
      <c r="J79" s="108"/>
      <c r="K79" s="124"/>
      <c r="L79" s="77"/>
      <c r="M79" s="78"/>
      <c r="N79" s="108"/>
      <c r="O79" s="124"/>
      <c r="P79" s="108"/>
      <c r="Q79" s="124"/>
      <c r="R79" s="26"/>
      <c r="S79" s="26"/>
      <c r="T79" s="77"/>
      <c r="U79" s="78"/>
      <c r="V79" s="108"/>
      <c r="W79" s="148">
        <f t="shared" si="8"/>
        <v>0</v>
      </c>
      <c r="X79" s="118">
        <f t="shared" si="9"/>
        <v>0</v>
      </c>
      <c r="Y79" s="133"/>
      <c r="Z79" s="26"/>
      <c r="AA79" s="37"/>
      <c r="AB79" s="97"/>
      <c r="AC79" s="133"/>
    </row>
    <row r="80" spans="1:29" thickBot="1" x14ac:dyDescent="0.35">
      <c r="A80" s="133"/>
      <c r="B80" s="78"/>
      <c r="C80" s="26"/>
      <c r="D80" s="77"/>
      <c r="E80" s="78"/>
      <c r="F80" s="105"/>
      <c r="G80" s="124"/>
      <c r="H80" s="77"/>
      <c r="I80" s="78"/>
      <c r="J80" s="108"/>
      <c r="K80" s="124"/>
      <c r="L80" s="77"/>
      <c r="M80" s="78"/>
      <c r="N80" s="108"/>
      <c r="O80" s="124"/>
      <c r="P80" s="108"/>
      <c r="Q80" s="124"/>
      <c r="R80" s="26"/>
      <c r="S80" s="26"/>
      <c r="T80" s="77"/>
      <c r="U80" s="78"/>
      <c r="V80" s="108"/>
      <c r="W80" s="148">
        <f t="shared" si="8"/>
        <v>0</v>
      </c>
      <c r="X80" s="118">
        <f t="shared" si="9"/>
        <v>0</v>
      </c>
      <c r="Y80" s="133"/>
      <c r="Z80" s="26"/>
      <c r="AA80" s="37"/>
      <c r="AB80" s="97"/>
      <c r="AC80" s="133"/>
    </row>
    <row r="81" spans="1:29" thickBot="1" x14ac:dyDescent="0.35">
      <c r="A81" s="133"/>
      <c r="B81" s="78"/>
      <c r="C81" s="26"/>
      <c r="D81" s="77"/>
      <c r="E81" s="78"/>
      <c r="F81" s="105"/>
      <c r="G81" s="124"/>
      <c r="H81" s="77"/>
      <c r="I81" s="78"/>
      <c r="J81" s="108"/>
      <c r="K81" s="124"/>
      <c r="L81" s="77"/>
      <c r="M81" s="78"/>
      <c r="N81" s="108"/>
      <c r="O81" s="124"/>
      <c r="P81" s="108"/>
      <c r="Q81" s="124"/>
      <c r="R81" s="26"/>
      <c r="S81" s="26"/>
      <c r="T81" s="77"/>
      <c r="U81" s="78"/>
      <c r="V81" s="108"/>
      <c r="W81" s="148">
        <f t="shared" si="8"/>
        <v>0</v>
      </c>
      <c r="X81" s="118">
        <f t="shared" si="9"/>
        <v>0</v>
      </c>
      <c r="Y81" s="133"/>
      <c r="Z81" s="26"/>
      <c r="AA81" s="37"/>
      <c r="AB81" s="97"/>
      <c r="AC81" s="133"/>
    </row>
    <row r="82" spans="1:29" thickBot="1" x14ac:dyDescent="0.35">
      <c r="A82" s="133"/>
      <c r="B82" s="171"/>
      <c r="C82" s="39"/>
      <c r="D82" s="120"/>
      <c r="E82" s="78"/>
      <c r="F82" s="108"/>
      <c r="G82" s="124"/>
      <c r="H82" s="77"/>
      <c r="I82" s="125"/>
      <c r="J82" s="126"/>
      <c r="K82" s="124"/>
      <c r="L82" s="77"/>
      <c r="M82" s="78"/>
      <c r="N82" s="108"/>
      <c r="O82" s="124"/>
      <c r="P82" s="108"/>
      <c r="Q82" s="124"/>
      <c r="R82" s="26"/>
      <c r="S82" s="26"/>
      <c r="T82" s="77"/>
      <c r="U82" s="78"/>
      <c r="V82" s="108"/>
      <c r="W82" s="148">
        <f t="shared" si="8"/>
        <v>0</v>
      </c>
      <c r="X82" s="118">
        <f t="shared" si="9"/>
        <v>0</v>
      </c>
      <c r="Y82" s="133"/>
      <c r="Z82" s="26"/>
      <c r="AA82" s="37"/>
      <c r="AB82" s="97"/>
      <c r="AC82" s="133"/>
    </row>
    <row r="83" spans="1:29" thickBot="1" x14ac:dyDescent="0.35">
      <c r="A83" s="133"/>
      <c r="B83" s="171"/>
      <c r="C83" s="39"/>
      <c r="D83" s="120"/>
      <c r="E83" s="78"/>
      <c r="F83" s="108"/>
      <c r="G83" s="124"/>
      <c r="H83" s="77"/>
      <c r="I83" s="125"/>
      <c r="J83" s="126"/>
      <c r="K83" s="124"/>
      <c r="L83" s="77"/>
      <c r="M83" s="78"/>
      <c r="N83" s="108"/>
      <c r="O83" s="124"/>
      <c r="P83" s="108"/>
      <c r="Q83" s="124"/>
      <c r="R83" s="26"/>
      <c r="S83" s="26"/>
      <c r="T83" s="77"/>
      <c r="U83" s="78"/>
      <c r="V83" s="108"/>
      <c r="W83" s="148">
        <f t="shared" si="8"/>
        <v>0</v>
      </c>
      <c r="X83" s="118">
        <f t="shared" si="9"/>
        <v>0</v>
      </c>
      <c r="Y83" s="133"/>
      <c r="Z83" s="26"/>
      <c r="AA83" s="37"/>
      <c r="AB83" s="97"/>
      <c r="AC83" s="133"/>
    </row>
    <row r="84" spans="1:29" thickBot="1" x14ac:dyDescent="0.35">
      <c r="A84" s="133"/>
      <c r="B84" s="78"/>
      <c r="C84" s="26"/>
      <c r="D84" s="77"/>
      <c r="E84" s="78"/>
      <c r="F84" s="108"/>
      <c r="G84" s="124"/>
      <c r="H84" s="77"/>
      <c r="I84" s="78"/>
      <c r="J84" s="108"/>
      <c r="K84" s="124"/>
      <c r="L84" s="77"/>
      <c r="M84" s="78"/>
      <c r="N84" s="108"/>
      <c r="O84" s="124"/>
      <c r="P84" s="108"/>
      <c r="Q84" s="124"/>
      <c r="R84" s="26"/>
      <c r="S84" s="26"/>
      <c r="T84" s="77"/>
      <c r="U84" s="78"/>
      <c r="V84" s="108"/>
      <c r="W84" s="148">
        <f t="shared" si="8"/>
        <v>0</v>
      </c>
      <c r="X84" s="118">
        <f t="shared" si="9"/>
        <v>0</v>
      </c>
      <c r="Y84" s="133"/>
      <c r="Z84" s="26"/>
      <c r="AA84" s="37"/>
      <c r="AB84" s="97"/>
      <c r="AC84" s="133"/>
    </row>
    <row r="85" spans="1:29" thickBot="1" x14ac:dyDescent="0.35">
      <c r="A85" s="133"/>
      <c r="B85" s="78"/>
      <c r="C85" s="77"/>
      <c r="D85" s="77"/>
      <c r="E85" s="78"/>
      <c r="F85" s="108"/>
      <c r="G85" s="124"/>
      <c r="H85" s="77"/>
      <c r="I85" s="78"/>
      <c r="J85" s="108"/>
      <c r="K85" s="124"/>
      <c r="L85" s="77"/>
      <c r="M85" s="78"/>
      <c r="N85" s="108"/>
      <c r="O85" s="124"/>
      <c r="P85" s="108"/>
      <c r="Q85" s="124"/>
      <c r="R85" s="26"/>
      <c r="S85" s="26"/>
      <c r="T85" s="77"/>
      <c r="U85" s="78"/>
      <c r="V85" s="108"/>
      <c r="W85" s="148">
        <f t="shared" ref="W85:W93" si="10">SUM(F85,H85,J85,L85,N85,P85,R85,T85,V85)</f>
        <v>0</v>
      </c>
      <c r="X85" s="118">
        <f>COUNT(E85,G85,I85,K85,M85,O85,Q85,S85,U85)</f>
        <v>0</v>
      </c>
      <c r="Y85" s="133"/>
      <c r="Z85" s="26"/>
      <c r="AA85" s="37"/>
      <c r="AB85" s="97"/>
      <c r="AC85" s="133"/>
    </row>
    <row r="86" spans="1:29" thickBot="1" x14ac:dyDescent="0.35">
      <c r="A86" s="133"/>
      <c r="B86" s="78"/>
      <c r="C86" s="77"/>
      <c r="D86" s="77"/>
      <c r="E86" s="78"/>
      <c r="F86" s="108"/>
      <c r="G86" s="124"/>
      <c r="H86" s="77"/>
      <c r="I86" s="78"/>
      <c r="J86" s="108"/>
      <c r="K86" s="124"/>
      <c r="L86" s="77"/>
      <c r="M86" s="78"/>
      <c r="N86" s="108"/>
      <c r="O86" s="124"/>
      <c r="P86" s="108"/>
      <c r="Q86" s="124"/>
      <c r="R86" s="26"/>
      <c r="S86" s="26"/>
      <c r="T86" s="77"/>
      <c r="U86" s="78"/>
      <c r="V86" s="108"/>
      <c r="W86" s="148">
        <f t="shared" si="10"/>
        <v>0</v>
      </c>
      <c r="X86" s="118">
        <f>COUNT(E86,G86,I86,K86,M86,O86,Q86,S86,U86)</f>
        <v>0</v>
      </c>
      <c r="Y86" s="133"/>
      <c r="Z86" s="26"/>
      <c r="AA86" s="37"/>
      <c r="AB86" s="97"/>
      <c r="AC86" s="133"/>
    </row>
    <row r="87" spans="1:29" thickBot="1" x14ac:dyDescent="0.35">
      <c r="A87" s="133"/>
      <c r="B87" s="78"/>
      <c r="C87" s="77"/>
      <c r="D87" s="77"/>
      <c r="E87" s="78"/>
      <c r="F87" s="108"/>
      <c r="G87" s="124"/>
      <c r="H87" s="77"/>
      <c r="I87" s="78"/>
      <c r="J87" s="108"/>
      <c r="K87" s="124"/>
      <c r="L87" s="77"/>
      <c r="M87" s="78"/>
      <c r="N87" s="108"/>
      <c r="O87" s="124"/>
      <c r="P87" s="108"/>
      <c r="Q87" s="124"/>
      <c r="R87" s="26"/>
      <c r="S87" s="26"/>
      <c r="T87" s="77"/>
      <c r="U87" s="78"/>
      <c r="V87" s="108"/>
      <c r="W87" s="148">
        <f t="shared" si="10"/>
        <v>0</v>
      </c>
      <c r="X87" s="118">
        <f>COUNT(E87,G87,I87,K87,M87,O87,Q87,S87,U87)</f>
        <v>0</v>
      </c>
      <c r="Y87" s="133"/>
      <c r="Z87" s="26"/>
      <c r="AA87" s="37"/>
      <c r="AB87" s="97"/>
      <c r="AC87" s="133"/>
    </row>
    <row r="88" spans="1:29" thickBot="1" x14ac:dyDescent="0.35">
      <c r="A88" s="133"/>
      <c r="B88" s="78"/>
      <c r="C88" s="77"/>
      <c r="D88" s="77"/>
      <c r="E88" s="78"/>
      <c r="F88" s="108"/>
      <c r="G88" s="124"/>
      <c r="H88" s="77"/>
      <c r="I88" s="78"/>
      <c r="J88" s="108"/>
      <c r="K88" s="124"/>
      <c r="L88" s="77"/>
      <c r="M88" s="78"/>
      <c r="N88" s="108"/>
      <c r="O88" s="124"/>
      <c r="P88" s="108"/>
      <c r="Q88" s="124"/>
      <c r="R88" s="26"/>
      <c r="S88" s="26"/>
      <c r="T88" s="77"/>
      <c r="U88" s="78"/>
      <c r="V88" s="108"/>
      <c r="W88" s="148">
        <f t="shared" si="10"/>
        <v>0</v>
      </c>
      <c r="X88" s="118">
        <f>COUNT(E88,G88,I88,K88,M88,O88,Q88,S88,U88)</f>
        <v>0</v>
      </c>
      <c r="Y88" s="133"/>
      <c r="Z88" s="26"/>
      <c r="AA88" s="37"/>
      <c r="AB88" s="97"/>
      <c r="AC88" s="133"/>
    </row>
    <row r="89" spans="1:29" thickBot="1" x14ac:dyDescent="0.35">
      <c r="A89" s="133"/>
      <c r="B89" s="78"/>
      <c r="C89" s="77"/>
      <c r="D89" s="77"/>
      <c r="E89" s="78"/>
      <c r="F89" s="108"/>
      <c r="G89" s="124"/>
      <c r="H89" s="77"/>
      <c r="I89" s="78"/>
      <c r="J89" s="108"/>
      <c r="K89" s="124"/>
      <c r="L89" s="77"/>
      <c r="M89" s="78"/>
      <c r="N89" s="108"/>
      <c r="O89" s="124"/>
      <c r="P89" s="108"/>
      <c r="Q89" s="124"/>
      <c r="R89" s="26"/>
      <c r="S89" s="26"/>
      <c r="T89" s="77"/>
      <c r="U89" s="78"/>
      <c r="V89" s="108"/>
      <c r="W89" s="148">
        <f t="shared" si="10"/>
        <v>0</v>
      </c>
      <c r="X89" s="118">
        <f>COUNT(E89,G89,I89,K89,M89,O89,Q89,S89,U89)</f>
        <v>0</v>
      </c>
      <c r="Y89" s="133"/>
      <c r="Z89" s="26"/>
      <c r="AA89" s="37"/>
      <c r="AB89" s="97"/>
      <c r="AC89" s="133"/>
    </row>
    <row r="90" spans="1:29" thickBot="1" x14ac:dyDescent="0.35">
      <c r="A90" s="133"/>
      <c r="B90" s="78"/>
      <c r="C90" s="77"/>
      <c r="D90" s="77"/>
      <c r="E90" s="78"/>
      <c r="F90" s="108"/>
      <c r="G90" s="124"/>
      <c r="H90" s="77"/>
      <c r="I90" s="78"/>
      <c r="J90" s="108"/>
      <c r="K90" s="124"/>
      <c r="L90" s="77"/>
      <c r="M90" s="78"/>
      <c r="N90" s="108"/>
      <c r="O90" s="124"/>
      <c r="P90" s="108"/>
      <c r="Q90" s="124"/>
      <c r="R90" s="26"/>
      <c r="S90" s="26"/>
      <c r="T90" s="77"/>
      <c r="U90" s="78"/>
      <c r="V90" s="108"/>
      <c r="W90" s="148">
        <f t="shared" si="10"/>
        <v>0</v>
      </c>
      <c r="X90" s="118">
        <f t="shared" ref="X90:X96" si="11">COUNT(E90,G90,I90,K90,M90,O90,Q90,S90,U90)</f>
        <v>0</v>
      </c>
      <c r="Y90" s="133"/>
      <c r="Z90" s="26"/>
      <c r="AA90" s="37"/>
      <c r="AB90" s="97"/>
      <c r="AC90" s="133"/>
    </row>
    <row r="91" spans="1:29" thickBot="1" x14ac:dyDescent="0.35">
      <c r="A91" s="133"/>
      <c r="B91" s="78"/>
      <c r="C91" s="77"/>
      <c r="D91" s="77"/>
      <c r="E91" s="78"/>
      <c r="F91" s="108"/>
      <c r="G91" s="124"/>
      <c r="H91" s="77"/>
      <c r="I91" s="78"/>
      <c r="J91" s="108"/>
      <c r="K91" s="124"/>
      <c r="L91" s="77"/>
      <c r="M91" s="78"/>
      <c r="N91" s="108"/>
      <c r="O91" s="124"/>
      <c r="P91" s="108"/>
      <c r="Q91" s="124"/>
      <c r="R91" s="26"/>
      <c r="S91" s="26"/>
      <c r="T91" s="77"/>
      <c r="U91" s="78"/>
      <c r="V91" s="108"/>
      <c r="W91" s="148">
        <f t="shared" si="10"/>
        <v>0</v>
      </c>
      <c r="X91" s="118">
        <f t="shared" si="11"/>
        <v>0</v>
      </c>
      <c r="Y91" s="133"/>
      <c r="Z91" s="26"/>
      <c r="AA91" s="37"/>
      <c r="AB91" s="97"/>
      <c r="AC91" s="133"/>
    </row>
    <row r="92" spans="1:29" thickBot="1" x14ac:dyDescent="0.35">
      <c r="A92" s="133"/>
      <c r="B92" s="78"/>
      <c r="C92" s="77"/>
      <c r="D92" s="77"/>
      <c r="E92" s="78"/>
      <c r="F92" s="108"/>
      <c r="G92" s="124"/>
      <c r="H92" s="77"/>
      <c r="I92" s="78"/>
      <c r="J92" s="108"/>
      <c r="K92" s="124"/>
      <c r="L92" s="77"/>
      <c r="M92" s="78"/>
      <c r="N92" s="108"/>
      <c r="O92" s="124"/>
      <c r="P92" s="108"/>
      <c r="Q92" s="124"/>
      <c r="R92" s="26"/>
      <c r="S92" s="26"/>
      <c r="T92" s="77"/>
      <c r="U92" s="78"/>
      <c r="V92" s="108"/>
      <c r="W92" s="148">
        <f t="shared" si="10"/>
        <v>0</v>
      </c>
      <c r="X92" s="118">
        <f t="shared" si="11"/>
        <v>0</v>
      </c>
      <c r="Y92" s="133"/>
      <c r="Z92" s="26"/>
      <c r="AA92" s="37"/>
      <c r="AB92" s="97"/>
      <c r="AC92" s="133"/>
    </row>
    <row r="93" spans="1:29" thickBot="1" x14ac:dyDescent="0.35">
      <c r="A93" s="133"/>
      <c r="B93" s="78"/>
      <c r="C93" s="77"/>
      <c r="D93" s="77"/>
      <c r="E93" s="78"/>
      <c r="F93" s="108"/>
      <c r="G93" s="124"/>
      <c r="H93" s="77"/>
      <c r="I93" s="78"/>
      <c r="J93" s="108"/>
      <c r="K93" s="124"/>
      <c r="L93" s="77"/>
      <c r="M93" s="78"/>
      <c r="N93" s="108"/>
      <c r="O93" s="124"/>
      <c r="P93" s="108"/>
      <c r="Q93" s="124"/>
      <c r="R93" s="26"/>
      <c r="S93" s="26"/>
      <c r="T93" s="77"/>
      <c r="U93" s="78"/>
      <c r="V93" s="108"/>
      <c r="W93" s="148">
        <f t="shared" si="10"/>
        <v>0</v>
      </c>
      <c r="X93" s="118">
        <f t="shared" si="11"/>
        <v>0</v>
      </c>
      <c r="Y93" s="133"/>
      <c r="Z93" s="26"/>
      <c r="AA93" s="37"/>
      <c r="AB93" s="97"/>
      <c r="AC93" s="133"/>
    </row>
    <row r="94" spans="1:29" thickBot="1" x14ac:dyDescent="0.35">
      <c r="A94" s="133"/>
      <c r="B94" s="78"/>
      <c r="C94" s="77"/>
      <c r="D94" s="77"/>
      <c r="E94" s="78"/>
      <c r="F94" s="108"/>
      <c r="G94" s="124"/>
      <c r="H94" s="77"/>
      <c r="I94" s="78"/>
      <c r="J94" s="108"/>
      <c r="K94" s="124"/>
      <c r="L94" s="77"/>
      <c r="M94" s="78"/>
      <c r="N94" s="108"/>
      <c r="O94" s="124"/>
      <c r="P94" s="108"/>
      <c r="Q94" s="124"/>
      <c r="R94" s="26"/>
      <c r="S94" s="26"/>
      <c r="T94" s="77"/>
      <c r="U94" s="78"/>
      <c r="V94" s="108"/>
      <c r="W94" s="151">
        <f t="shared" ref="W94:W96" si="12">SUM(F94,H94,J94,L94,N94,P94,R94,T94,V94)</f>
        <v>0</v>
      </c>
      <c r="X94" s="33">
        <f t="shared" si="11"/>
        <v>0</v>
      </c>
      <c r="Y94" s="133"/>
      <c r="Z94" s="26"/>
      <c r="AA94" s="37"/>
      <c r="AB94" s="97"/>
      <c r="AC94" s="133"/>
    </row>
    <row r="95" spans="1:29" thickBot="1" x14ac:dyDescent="0.35">
      <c r="A95" s="133"/>
      <c r="B95" s="78"/>
      <c r="C95" s="77"/>
      <c r="D95" s="77"/>
      <c r="E95" s="78"/>
      <c r="F95" s="108"/>
      <c r="G95" s="124"/>
      <c r="H95" s="77"/>
      <c r="I95" s="78"/>
      <c r="J95" s="108"/>
      <c r="K95" s="124"/>
      <c r="L95" s="77"/>
      <c r="M95" s="78"/>
      <c r="N95" s="108"/>
      <c r="O95" s="124"/>
      <c r="P95" s="108"/>
      <c r="Q95" s="124"/>
      <c r="R95" s="26"/>
      <c r="S95" s="26"/>
      <c r="T95" s="77"/>
      <c r="U95" s="78"/>
      <c r="V95" s="108"/>
      <c r="W95" s="151">
        <f t="shared" si="12"/>
        <v>0</v>
      </c>
      <c r="X95" s="33">
        <f t="shared" si="11"/>
        <v>0</v>
      </c>
      <c r="Y95" s="133"/>
      <c r="Z95" s="26"/>
      <c r="AA95" s="37"/>
      <c r="AB95" s="97"/>
      <c r="AC95" s="133"/>
    </row>
    <row r="96" spans="1:29" thickBot="1" x14ac:dyDescent="0.35">
      <c r="A96" s="133"/>
      <c r="B96" s="79"/>
      <c r="C96" s="80"/>
      <c r="D96" s="80"/>
      <c r="E96" s="79"/>
      <c r="F96" s="109"/>
      <c r="G96" s="129"/>
      <c r="H96" s="80"/>
      <c r="I96" s="79"/>
      <c r="J96" s="109"/>
      <c r="K96" s="129"/>
      <c r="L96" s="80"/>
      <c r="M96" s="79"/>
      <c r="N96" s="109"/>
      <c r="O96" s="129"/>
      <c r="P96" s="109"/>
      <c r="Q96" s="129"/>
      <c r="R96" s="160"/>
      <c r="S96" s="160"/>
      <c r="T96" s="80"/>
      <c r="U96" s="79"/>
      <c r="V96" s="109"/>
      <c r="W96" s="152">
        <f t="shared" si="12"/>
        <v>0</v>
      </c>
      <c r="X96" s="82">
        <f t="shared" si="11"/>
        <v>0</v>
      </c>
      <c r="Y96" s="133"/>
      <c r="Z96" s="26"/>
      <c r="AA96" s="37"/>
      <c r="AB96" s="97"/>
      <c r="AC96" s="133"/>
    </row>
    <row r="97" spans="1:29" ht="14.5" x14ac:dyDescent="0.3">
      <c r="A97" s="133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4"/>
      <c r="X97" s="135"/>
      <c r="Y97" s="133"/>
      <c r="Z97" s="133"/>
      <c r="AA97" s="136"/>
      <c r="AB97" s="133"/>
      <c r="AC97" s="133"/>
    </row>
  </sheetData>
  <protectedRanges>
    <protectedRange sqref="E3:F3 I3:V3" name="Bereik1"/>
    <protectedRange sqref="B82:D96 K82:V96 E84:J96 G82:J83 G72:V81 G62:M63 G64:N71 G5:V20 G61:N61 I21:V27 G21:G35 G36:H42 K28:V38 I28:I42 G43:J53 M39:V45 K39:K53 G54:L60 O46:V54 M46:M60 Q55:V71 O55:O71 B5:E81 Z5:AA96" name="Bereik2"/>
    <protectedRange sqref="Z4:AA4" name="Bereik3"/>
    <protectedRange sqref="N62:N63 H21:H35 J28:J42 L39:L53 N46:N60 P55:P71 F5:F81" name="Bereik2_3_1"/>
  </protectedRanges>
  <sortState xmlns:xlrd2="http://schemas.microsoft.com/office/spreadsheetml/2017/richdata2" ref="B5:X58">
    <sortCondition descending="1" ref="W5:W58"/>
  </sortState>
  <mergeCells count="11">
    <mergeCell ref="U3:V3"/>
    <mergeCell ref="E1:V1"/>
    <mergeCell ref="E2:V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M senior</vt:lpstr>
      <vt:lpstr>M 40+</vt:lpstr>
      <vt:lpstr>M 50+</vt:lpstr>
      <vt:lpstr>m 60+</vt:lpstr>
      <vt:lpstr>V senior</vt:lpstr>
      <vt:lpstr>V 40+</vt:lpstr>
      <vt:lpstr>V 50+</vt:lpstr>
      <vt:lpstr>V 60+</vt:lpstr>
      <vt:lpstr>M Overall</vt:lpstr>
      <vt:lpstr>V Overall</vt:lpstr>
      <vt:lpstr>5km Mannen</vt:lpstr>
      <vt:lpstr>5km Vrouwen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warry 0001</dc:creator>
  <cp:lastModifiedBy>J Wanders</cp:lastModifiedBy>
  <dcterms:created xsi:type="dcterms:W3CDTF">2017-02-01T15:49:28Z</dcterms:created>
  <dcterms:modified xsi:type="dcterms:W3CDTF">2023-12-13T19:16:54Z</dcterms:modified>
</cp:coreProperties>
</file>